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2\Июль 2022\На отправку\"/>
    </mc:Choice>
  </mc:AlternateContent>
  <bookViews>
    <workbookView xWindow="0" yWindow="0" windowWidth="28800" windowHeight="1243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N1139" i="23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BR43" i="29" s="1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BT6" i="29" s="1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BJ43" i="28" s="1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BQ7" i="28" s="1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BH19" i="27" s="1"/>
  <c r="J81" i="23"/>
  <c r="E43" i="28"/>
  <c r="BC43" i="28" s="1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BR43" i="28" s="1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BE43" i="29" s="1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AZ20" i="27" s="1"/>
  <c r="L20" i="27"/>
  <c r="O19" i="27"/>
  <c r="R20" i="27"/>
  <c r="D20" i="27"/>
  <c r="AC19" i="27"/>
  <c r="X20" i="27"/>
  <c r="I20" i="27"/>
  <c r="AX19" i="27"/>
  <c r="Y255" i="23"/>
  <c r="AG19" i="27"/>
  <c r="Q43" i="28"/>
  <c r="BO43" i="28" s="1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BJ8" i="28" s="1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AZ56" i="27" s="1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BE43" i="28" s="1"/>
  <c r="L43" i="28"/>
  <c r="L160" i="27"/>
  <c r="Y58" i="27"/>
  <c r="AQ43" i="29"/>
  <c r="K56" i="27"/>
  <c r="K542" i="23"/>
  <c r="W56" i="27"/>
  <c r="W542" i="23"/>
  <c r="D56" i="27"/>
  <c r="D542" i="23"/>
  <c r="X56" i="27"/>
  <c r="BV56" i="27" s="1"/>
  <c r="X542" i="23"/>
  <c r="AK19" i="26"/>
  <c r="AH19" i="26"/>
  <c r="AM19" i="26"/>
  <c r="F57" i="27"/>
  <c r="R57" i="27"/>
  <c r="G57" i="27"/>
  <c r="P57" i="27"/>
  <c r="BN57" i="27" s="1"/>
  <c r="Y43" i="28"/>
  <c r="O43" i="28"/>
  <c r="M43" i="28"/>
  <c r="R43" i="28"/>
  <c r="AN57" i="26"/>
  <c r="E56" i="27"/>
  <c r="BC56" i="27" s="1"/>
  <c r="E542" i="23"/>
  <c r="AT19" i="26"/>
  <c r="U57" i="27"/>
  <c r="BS57" i="27" s="1"/>
  <c r="U543" i="23"/>
  <c r="Q57" i="27"/>
  <c r="BO57" i="27" s="1"/>
  <c r="AN44" i="28"/>
  <c r="AP43" i="29"/>
  <c r="L56" i="27"/>
  <c r="L542" i="23"/>
  <c r="H56" i="27"/>
  <c r="BF56" i="27" s="1"/>
  <c r="H542" i="23"/>
  <c r="S56" i="27"/>
  <c r="S542" i="23"/>
  <c r="N56" i="27"/>
  <c r="BL56" i="27" s="1"/>
  <c r="N542" i="23"/>
  <c r="AV19" i="26"/>
  <c r="AX19" i="26"/>
  <c r="AD19" i="26"/>
  <c r="AF19" i="26"/>
  <c r="AG19" i="26"/>
  <c r="K57" i="27"/>
  <c r="E57" i="27"/>
  <c r="BC57" i="27" s="1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BD43" i="29" s="1"/>
  <c r="AT43" i="29"/>
  <c r="AM43" i="29"/>
  <c r="M24" i="23"/>
  <c r="F58" i="27"/>
  <c r="BD58" i="27" s="1"/>
  <c r="AI43" i="29"/>
  <c r="AA43" i="29"/>
  <c r="AJ43" i="29"/>
  <c r="AX43" i="29"/>
  <c r="P66" i="23"/>
  <c r="T58" i="27"/>
  <c r="J58" i="27"/>
  <c r="P58" i="27"/>
  <c r="AD43" i="29"/>
  <c r="AC43" i="29"/>
  <c r="AH43" i="29"/>
  <c r="BG43" i="29" s="1"/>
  <c r="AK43" i="29"/>
  <c r="M66" i="23"/>
  <c r="M58" i="27"/>
  <c r="Q58" i="27"/>
  <c r="AL43" i="29"/>
  <c r="AO43" i="29"/>
  <c r="AN43" i="29"/>
  <c r="AS43" i="29"/>
  <c r="AW43" i="29"/>
  <c r="BV43" i="29" s="1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BR58" i="27" s="1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BK57" i="27" s="1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BP21" i="27" s="1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BG45" i="28" s="1"/>
  <c r="AN45" i="28"/>
  <c r="AE45" i="28"/>
  <c r="I58" i="27"/>
  <c r="I544" i="23"/>
  <c r="F44" i="28"/>
  <c r="S44" i="28"/>
  <c r="BQ44" i="28" s="1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BL45" i="28" s="1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BM7" i="28" s="1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X544" i="23"/>
  <c r="C44" i="28"/>
  <c r="L44" i="28"/>
  <c r="M44" i="28"/>
  <c r="I44" i="28"/>
  <c r="BG44" i="28" s="1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BF44" i="28" s="1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F44" i="29" s="1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BM7" i="29" s="1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BQ7" i="29" s="1"/>
  <c r="N7" i="29"/>
  <c r="L7" i="29"/>
  <c r="F7" i="29"/>
  <c r="H7" i="29"/>
  <c r="BF7" i="29" s="1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BT45" i="29" s="1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BL59" i="27" s="1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BI59" i="27" s="1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BE59" i="27" s="1"/>
  <c r="N45" i="28"/>
  <c r="K45" i="28"/>
  <c r="R45" i="28"/>
  <c r="BP45" i="28" s="1"/>
  <c r="O45" i="28"/>
  <c r="BM45" i="28" s="1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Q45" i="28"/>
  <c r="BO45" i="28" s="1"/>
  <c r="AP46" i="28"/>
  <c r="AD8" i="28"/>
  <c r="AJ8" i="28"/>
  <c r="Y59" i="27"/>
  <c r="D59" i="27"/>
  <c r="X59" i="27"/>
  <c r="J59" i="27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BD59" i="27" s="1"/>
  <c r="F545" i="23"/>
  <c r="H59" i="27"/>
  <c r="BF59" i="27" s="1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BU45" i="28" s="1"/>
  <c r="I45" i="28"/>
  <c r="T45" i="28"/>
  <c r="BR45" i="28" s="1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BU8" i="28" s="1"/>
  <c r="AT8" i="28"/>
  <c r="AQ8" i="28"/>
  <c r="AA8" i="28"/>
  <c r="W59" i="27"/>
  <c r="E59" i="27"/>
  <c r="S59" i="27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BG45" i="29" s="1"/>
  <c r="AG45" i="29"/>
  <c r="AW45" i="29"/>
  <c r="BV45" i="29" s="1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BN46" i="29" s="1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BI60" i="27" s="1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BH60" i="27" s="1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BF60" i="27" s="1"/>
  <c r="AM9" i="28"/>
  <c r="AQ9" i="28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BW46" i="28" s="1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C46" i="28"/>
  <c r="BA46" i="28" s="1"/>
  <c r="K46" i="28"/>
  <c r="L46" i="28"/>
  <c r="T546" i="23"/>
  <c r="T60" i="27"/>
  <c r="Y546" i="23"/>
  <c r="Y60" i="27"/>
  <c r="Q60" i="27"/>
  <c r="BO60" i="27" s="1"/>
  <c r="Q546" i="23"/>
  <c r="V60" i="27"/>
  <c r="V546" i="23"/>
  <c r="F60" i="27"/>
  <c r="BD60" i="27" s="1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AZ46" i="28" s="1"/>
  <c r="D46" i="28"/>
  <c r="BB46" i="28" s="1"/>
  <c r="R46" i="28"/>
  <c r="Q46" i="28"/>
  <c r="G46" i="28"/>
  <c r="BE46" i="28" s="1"/>
  <c r="E46" i="28"/>
  <c r="F46" i="28"/>
  <c r="BD46" i="28"/>
  <c r="O60" i="27"/>
  <c r="O546" i="23"/>
  <c r="R546" i="23"/>
  <c r="R60" i="27"/>
  <c r="M546" i="23"/>
  <c r="M60" i="27"/>
  <c r="K60" i="27"/>
  <c r="K546" i="23"/>
  <c r="E546" i="23"/>
  <c r="E60" i="27"/>
  <c r="BC60" i="27" s="1"/>
  <c r="AN47" i="28"/>
  <c r="AT47" i="28"/>
  <c r="BS47" i="28" s="1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BN9" i="29" s="1"/>
  <c r="L9" i="29"/>
  <c r="B291" i="23"/>
  <c r="AX46" i="29"/>
  <c r="BW46" i="29" s="1"/>
  <c r="AR46" i="29"/>
  <c r="BQ46" i="29" s="1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BT9" i="29" s="1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BR46" i="29" s="1"/>
  <c r="AN46" i="29"/>
  <c r="AH46" i="29"/>
  <c r="AP46" i="29"/>
  <c r="AG46" i="29"/>
  <c r="BF46" i="29" s="1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BD90" i="27" s="1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BJ24" i="27" s="1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BN47" i="28" s="1"/>
  <c r="H47" i="28"/>
  <c r="N249" i="23"/>
  <c r="B8" i="33"/>
  <c r="E61" i="27"/>
  <c r="E547" i="23"/>
  <c r="M61" i="27"/>
  <c r="M547" i="23"/>
  <c r="P61" i="27"/>
  <c r="BN61" i="27" s="1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BJ48" i="28" s="1"/>
  <c r="X47" i="28"/>
  <c r="BV47" i="28" s="1"/>
  <c r="S47" i="28"/>
  <c r="Y47" i="28"/>
  <c r="BW47" i="28" s="1"/>
  <c r="F47" i="28"/>
  <c r="R47" i="28"/>
  <c r="K47" i="28"/>
  <c r="X547" i="23"/>
  <c r="X61" i="27"/>
  <c r="BV61" i="27" s="1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BT47" i="28" s="1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BL61" i="27" s="1"/>
  <c r="D61" i="27"/>
  <c r="D547" i="23"/>
  <c r="Y547" i="23"/>
  <c r="Y61" i="27"/>
  <c r="J547" i="23"/>
  <c r="J61" i="27"/>
  <c r="BH61" i="27" s="1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BC47" i="28" s="1"/>
  <c r="I47" i="28"/>
  <c r="O47" i="28"/>
  <c r="N47" i="28"/>
  <c r="G47" i="28"/>
  <c r="L47" i="28"/>
  <c r="D77" i="29"/>
  <c r="T77" i="29"/>
  <c r="K77" i="29"/>
  <c r="G77" i="29"/>
  <c r="U77" i="29"/>
  <c r="I77" i="29"/>
  <c r="E77" i="29"/>
  <c r="BC77" i="29" s="1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BH47" i="29" s="1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BE10" i="29" s="1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BG47" i="29" s="1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BS90" i="27" s="1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BQ48" i="29" s="1"/>
  <c r="W48" i="29"/>
  <c r="D48" i="29"/>
  <c r="U48" i="29"/>
  <c r="C48" i="29"/>
  <c r="BA48" i="29" s="1"/>
  <c r="E48" i="29"/>
  <c r="F48" i="29"/>
  <c r="K48" i="29"/>
  <c r="M48" i="29"/>
  <c r="T48" i="29"/>
  <c r="Q48" i="29"/>
  <c r="V48" i="29"/>
  <c r="J48" i="29"/>
  <c r="BH48" i="29" s="1"/>
  <c r="L48" i="29"/>
  <c r="Y48" i="29"/>
  <c r="B48" i="29"/>
  <c r="X48" i="29"/>
  <c r="BV48" i="29" s="1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BT111" i="28" s="1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BK25" i="27" s="1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BD62" i="27" s="1"/>
  <c r="C62" i="27"/>
  <c r="K62" i="27"/>
  <c r="W62" i="27"/>
  <c r="J62" i="27"/>
  <c r="L62" i="27"/>
  <c r="G48" i="28"/>
  <c r="W48" i="28"/>
  <c r="F48" i="28"/>
  <c r="T48" i="28"/>
  <c r="B48" i="28"/>
  <c r="AZ48" i="28" s="1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BH49" i="28" s="1"/>
  <c r="AW49" i="28"/>
  <c r="AQ49" i="28"/>
  <c r="W77" i="28"/>
  <c r="S77" i="28"/>
  <c r="K77" i="28"/>
  <c r="V77" i="28"/>
  <c r="BT77" i="28" s="1"/>
  <c r="N77" i="28"/>
  <c r="U77" i="28"/>
  <c r="AC11" i="28"/>
  <c r="AE11" i="28"/>
  <c r="N62" i="27"/>
  <c r="BL62" i="27" s="1"/>
  <c r="S62" i="27"/>
  <c r="J48" i="28"/>
  <c r="BH48" i="28" s="1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N62" i="27" s="1"/>
  <c r="B548" i="23"/>
  <c r="B62" i="27"/>
  <c r="Y62" i="27"/>
  <c r="O548" i="23"/>
  <c r="O62" i="27"/>
  <c r="X62" i="27"/>
  <c r="L48" i="28"/>
  <c r="X48" i="28"/>
  <c r="K48" i="28"/>
  <c r="I48" i="28"/>
  <c r="V48" i="28"/>
  <c r="D48" i="28"/>
  <c r="AR49" i="28"/>
  <c r="AN49" i="28"/>
  <c r="AH49" i="28"/>
  <c r="AK49" i="28"/>
  <c r="AE49" i="28"/>
  <c r="BD49" i="28" s="1"/>
  <c r="AC49" i="28"/>
  <c r="R77" i="28"/>
  <c r="E77" i="28"/>
  <c r="Y77" i="28"/>
  <c r="X77" i="28"/>
  <c r="BV77" i="28" s="1"/>
  <c r="T77" i="28"/>
  <c r="L77" i="28"/>
  <c r="AS11" i="28"/>
  <c r="AU11" i="28"/>
  <c r="E62" i="27"/>
  <c r="E548" i="23"/>
  <c r="H62" i="27"/>
  <c r="V62" i="27"/>
  <c r="V548" i="23"/>
  <c r="N48" i="28"/>
  <c r="M48" i="28"/>
  <c r="BK48" i="28" s="1"/>
  <c r="Q48" i="28"/>
  <c r="C48" i="28"/>
  <c r="BA48" i="28" s="1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M62" i="27"/>
  <c r="R62" i="27"/>
  <c r="R548" i="23"/>
  <c r="H48" i="28"/>
  <c r="R48" i="28"/>
  <c r="P48" i="28"/>
  <c r="Y48" i="28"/>
  <c r="BW48" i="28" s="1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BC78" i="29" s="1"/>
  <c r="N78" i="29"/>
  <c r="R78" i="29"/>
  <c r="F111" i="29"/>
  <c r="M111" i="29"/>
  <c r="BK111" i="29" s="1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BM90" i="27" s="1"/>
  <c r="O712" i="23"/>
  <c r="T90" i="27"/>
  <c r="T712" i="23"/>
  <c r="W90" i="27"/>
  <c r="BU90" i="27" s="1"/>
  <c r="W712" i="23"/>
  <c r="Q90" i="27"/>
  <c r="Q712" i="23"/>
  <c r="N90" i="27"/>
  <c r="BL90" i="27" s="1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BH90" i="27" s="1"/>
  <c r="J712" i="23"/>
  <c r="G90" i="27"/>
  <c r="G712" i="23"/>
  <c r="I90" i="27"/>
  <c r="BG90" i="27" s="1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BI111" i="28" s="1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BI50" i="28" s="1"/>
  <c r="AI50" i="28"/>
  <c r="AX50" i="28"/>
  <c r="Q111" i="28"/>
  <c r="L111" i="28"/>
  <c r="BJ111" i="28" s="1"/>
  <c r="H111" i="28"/>
  <c r="K111" i="28"/>
  <c r="C111" i="28"/>
  <c r="BA111" i="28" s="1"/>
  <c r="I111" i="28"/>
  <c r="V111" i="28"/>
  <c r="I49" i="28"/>
  <c r="C49" i="28"/>
  <c r="O49" i="28"/>
  <c r="J49" i="28"/>
  <c r="B49" i="28"/>
  <c r="R49" i="28"/>
  <c r="BP49" i="28" s="1"/>
  <c r="E549" i="23"/>
  <c r="E63" i="27"/>
  <c r="L63" i="27"/>
  <c r="L549" i="23"/>
  <c r="K63" i="27"/>
  <c r="K549" i="23"/>
  <c r="X63" i="27"/>
  <c r="BV63" i="27" s="1"/>
  <c r="X549" i="23"/>
  <c r="N63" i="27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BK78" i="28" s="1"/>
  <c r="AO50" i="28"/>
  <c r="AC50" i="28"/>
  <c r="F111" i="28"/>
  <c r="E111" i="28"/>
  <c r="F49" i="28"/>
  <c r="W63" i="27"/>
  <c r="BU63" i="27" s="1"/>
  <c r="W549" i="23"/>
  <c r="H63" i="27"/>
  <c r="BF63" i="27" s="1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BT50" i="28" s="1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BO49" i="28" s="1"/>
  <c r="H49" i="28"/>
  <c r="G49" i="28"/>
  <c r="Y49" i="28"/>
  <c r="BW49" i="28" s="1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BD63" i="27" s="1"/>
  <c r="S63" i="27"/>
  <c r="S549" i="23"/>
  <c r="AF12" i="28"/>
  <c r="AI12" i="28"/>
  <c r="AM12" i="28"/>
  <c r="AO12" i="28"/>
  <c r="AN12" i="28"/>
  <c r="AB12" i="28"/>
  <c r="BA12" i="28" s="1"/>
  <c r="C78" i="28"/>
  <c r="J78" i="28"/>
  <c r="Y78" i="28"/>
  <c r="B78" i="28"/>
  <c r="T78" i="28"/>
  <c r="L78" i="28"/>
  <c r="Q79" i="29"/>
  <c r="H79" i="29"/>
  <c r="BF79" i="29" s="1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BE79" i="29" s="1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BL79" i="29" s="1"/>
  <c r="X112" i="29"/>
  <c r="T112" i="29"/>
  <c r="O112" i="29"/>
  <c r="V112" i="29"/>
  <c r="B112" i="29"/>
  <c r="K112" i="29"/>
  <c r="V91" i="27"/>
  <c r="BT91" i="27" s="1"/>
  <c r="V713" i="23"/>
  <c r="M91" i="27"/>
  <c r="M713" i="23"/>
  <c r="T91" i="27"/>
  <c r="BR91" i="27" s="1"/>
  <c r="T713" i="23"/>
  <c r="N91" i="27"/>
  <c r="N713" i="23"/>
  <c r="P91" i="27"/>
  <c r="P713" i="23"/>
  <c r="R91" i="27"/>
  <c r="R713" i="23"/>
  <c r="AX125" i="27"/>
  <c r="AV125" i="27"/>
  <c r="BU125" i="27" s="1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BD25" i="27" s="1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BI49" i="29" s="1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BQ77" i="29" s="1"/>
  <c r="AT77" i="29"/>
  <c r="BS77" i="29" s="1"/>
  <c r="AE77" i="29"/>
  <c r="BD77" i="29" s="1"/>
  <c r="AG77" i="29"/>
  <c r="BF77" i="29" s="1"/>
  <c r="AK77" i="29"/>
  <c r="BJ77" i="29" s="1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BO25" i="27" s="1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J12" i="29"/>
  <c r="E12" i="29"/>
  <c r="I91" i="27"/>
  <c r="BG91" i="27" s="1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BQ25" i="27" s="1"/>
  <c r="AJ25" i="27"/>
  <c r="BI25" i="27" s="1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BF49" i="29" s="1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BB77" i="29" s="1"/>
  <c r="AO77" i="29"/>
  <c r="AL77" i="29"/>
  <c r="AQ77" i="29"/>
  <c r="AS77" i="29"/>
  <c r="AA77" i="29"/>
  <c r="AZ77" i="29" s="1"/>
  <c r="C12" i="29"/>
  <c r="K12" i="29"/>
  <c r="X12" i="29"/>
  <c r="T12" i="29"/>
  <c r="BR12" i="29" s="1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BF91" i="27" s="1"/>
  <c r="H713" i="23"/>
  <c r="S91" i="27"/>
  <c r="S713" i="23"/>
  <c r="D91" i="27"/>
  <c r="D713" i="23"/>
  <c r="O91" i="27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BR25" i="27" s="1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M12" i="29"/>
  <c r="BK12" i="29" s="1"/>
  <c r="H493" i="23"/>
  <c r="H459" i="23"/>
  <c r="D493" i="23"/>
  <c r="D459" i="23"/>
  <c r="B323" i="23"/>
  <c r="AI111" i="28"/>
  <c r="AS78" i="28"/>
  <c r="BR78" i="28" s="1"/>
  <c r="AJ78" i="28"/>
  <c r="AC78" i="28"/>
  <c r="AK78" i="28"/>
  <c r="AU78" i="28"/>
  <c r="AE78" i="28"/>
  <c r="BD78" i="28" s="1"/>
  <c r="AR91" i="26"/>
  <c r="AB91" i="26"/>
  <c r="AL91" i="26"/>
  <c r="AM91" i="26"/>
  <c r="AA91" i="26"/>
  <c r="AV91" i="26"/>
  <c r="N50" i="29"/>
  <c r="F50" i="29"/>
  <c r="G50" i="29"/>
  <c r="E50" i="29"/>
  <c r="L50" i="29"/>
  <c r="BJ50" i="29" s="1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BP78" i="28" s="1"/>
  <c r="AG91" i="26"/>
  <c r="AT91" i="26"/>
  <c r="AQ91" i="26"/>
  <c r="AF91" i="26"/>
  <c r="AX91" i="26"/>
  <c r="AC91" i="26"/>
  <c r="W50" i="29"/>
  <c r="X50" i="29"/>
  <c r="BV50" i="29" s="1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BO78" i="28" s="1"/>
  <c r="AB78" i="28"/>
  <c r="AO78" i="28"/>
  <c r="BN78" i="28" s="1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BG124" i="27" s="1"/>
  <c r="I1093" i="23"/>
  <c r="AS124" i="27"/>
  <c r="T1093" i="23"/>
  <c r="AQ124" i="27"/>
  <c r="BP124" i="27" s="1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BQ124" i="27" s="1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BR64" i="27" s="1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BH13" i="28" s="1"/>
  <c r="AL13" i="28"/>
  <c r="AT13" i="28"/>
  <c r="M550" i="23"/>
  <c r="M64" i="27"/>
  <c r="I550" i="23"/>
  <c r="I64" i="27"/>
  <c r="U64" i="27"/>
  <c r="U550" i="23"/>
  <c r="Y50" i="28"/>
  <c r="BW50" i="28" s="1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BK112" i="28" s="1"/>
  <c r="H112" i="28"/>
  <c r="O112" i="28"/>
  <c r="S79" i="28"/>
  <c r="V79" i="28"/>
  <c r="X79" i="28"/>
  <c r="G79" i="28"/>
  <c r="D79" i="28"/>
  <c r="F79" i="28"/>
  <c r="BD79" i="28" s="1"/>
  <c r="Y79" i="28"/>
  <c r="AM13" i="28"/>
  <c r="AV13" i="28"/>
  <c r="AX13" i="28"/>
  <c r="AS13" i="28"/>
  <c r="AN13" i="28"/>
  <c r="BM13" i="28" s="1"/>
  <c r="AH13" i="28"/>
  <c r="BG13" i="28" s="1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J550" i="23"/>
  <c r="H50" i="28"/>
  <c r="O50" i="28"/>
  <c r="R50" i="28"/>
  <c r="BP50" i="28" s="1"/>
  <c r="D50" i="28"/>
  <c r="J50" i="28"/>
  <c r="BH50" i="28" s="1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BV13" i="28" s="1"/>
  <c r="AP13" i="28"/>
  <c r="E64" i="27"/>
  <c r="BC64" i="27" s="1"/>
  <c r="E550" i="23"/>
  <c r="G550" i="23"/>
  <c r="G64" i="27"/>
  <c r="S64" i="27"/>
  <c r="S550" i="23"/>
  <c r="C50" i="28"/>
  <c r="BA50" i="28" s="1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BF13" i="28" s="1"/>
  <c r="AB13" i="28"/>
  <c r="AQ13" i="28"/>
  <c r="AO13" i="28"/>
  <c r="AK13" i="28"/>
  <c r="P64" i="27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BU50" i="28" s="1"/>
  <c r="Q50" i="28"/>
  <c r="P50" i="28"/>
  <c r="B50" i="28"/>
  <c r="AZ50" i="28" s="1"/>
  <c r="X50" i="28"/>
  <c r="E50" i="28"/>
  <c r="BC50" i="28" s="1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BE13" i="28" s="1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BJ113" i="29" s="1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BC113" i="29" s="1"/>
  <c r="N80" i="29"/>
  <c r="V80" i="29"/>
  <c r="E80" i="29"/>
  <c r="P80" i="29"/>
  <c r="T80" i="29"/>
  <c r="X80" i="29"/>
  <c r="M13" i="29"/>
  <c r="I13" i="29"/>
  <c r="S13" i="29"/>
  <c r="BQ13" i="29" s="1"/>
  <c r="L13" i="29"/>
  <c r="C13" i="29"/>
  <c r="N13" i="29"/>
  <c r="AB78" i="29"/>
  <c r="AL78" i="29"/>
  <c r="AT78" i="29"/>
  <c r="AJ78" i="29"/>
  <c r="BI78" i="29" s="1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BA26" i="27" s="1"/>
  <c r="C262" i="23"/>
  <c r="N92" i="27"/>
  <c r="O92" i="27"/>
  <c r="H714" i="23"/>
  <c r="H92" i="27"/>
  <c r="BF92" i="27" s="1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BB125" i="27" s="1"/>
  <c r="O125" i="27"/>
  <c r="E125" i="27"/>
  <c r="E747" i="23"/>
  <c r="X125" i="27"/>
  <c r="AU50" i="29"/>
  <c r="AK50" i="29"/>
  <c r="AC50" i="29"/>
  <c r="AM50" i="29"/>
  <c r="BL50" i="29" s="1"/>
  <c r="AN50" i="29"/>
  <c r="AW50" i="29"/>
  <c r="AS111" i="29"/>
  <c r="AW111" i="29"/>
  <c r="AV111" i="29"/>
  <c r="AO111" i="29"/>
  <c r="AX111" i="29"/>
  <c r="AN111" i="29"/>
  <c r="BM111" i="29" s="1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BM78" i="29" s="1"/>
  <c r="AH78" i="29"/>
  <c r="BG78" i="29" s="1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BF125" i="27" s="1"/>
  <c r="N125" i="27"/>
  <c r="N747" i="23"/>
  <c r="U125" i="27"/>
  <c r="U747" i="23"/>
  <c r="W125" i="27"/>
  <c r="Y125" i="27"/>
  <c r="AL50" i="29"/>
  <c r="AA50" i="29"/>
  <c r="AZ50" i="29" s="1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BV13" i="29" s="1"/>
  <c r="K13" i="29"/>
  <c r="T13" i="29"/>
  <c r="U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BI50" i="29" s="1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BM13" i="29" s="1"/>
  <c r="D13" i="29"/>
  <c r="H13" i="29"/>
  <c r="E13" i="29"/>
  <c r="BC13" i="29" s="1"/>
  <c r="F13" i="29"/>
  <c r="AR78" i="29"/>
  <c r="AS78" i="29"/>
  <c r="AU78" i="29"/>
  <c r="AA78" i="29"/>
  <c r="AX78" i="29"/>
  <c r="BW78" i="29" s="1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BE112" i="28" s="1"/>
  <c r="AS112" i="28"/>
  <c r="AW112" i="28"/>
  <c r="AN112" i="28"/>
  <c r="BM112" i="28" s="1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BF79" i="28" s="1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BB112" i="28" s="1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BT79" i="28" s="1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BJ112" i="28" s="1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BH79" i="28" s="1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BP92" i="27" s="1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BG92" i="27" s="1"/>
  <c r="I1061" i="23"/>
  <c r="AU92" i="27"/>
  <c r="V1061" i="23"/>
  <c r="AN92" i="27"/>
  <c r="BM92" i="27" s="1"/>
  <c r="O1061" i="23"/>
  <c r="AS92" i="27"/>
  <c r="BR92" i="27" s="1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BC125" i="27" s="1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BD65" i="27" s="1"/>
  <c r="AK65" i="27"/>
  <c r="AI65" i="27"/>
  <c r="AP65" i="27"/>
  <c r="U28" i="27"/>
  <c r="BS28" i="27" s="1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BL51" i="28" s="1"/>
  <c r="W51" i="28"/>
  <c r="U65" i="27"/>
  <c r="BS65" i="27" s="1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BI113" i="28" s="1"/>
  <c r="D113" i="28"/>
  <c r="L113" i="28"/>
  <c r="N113" i="28"/>
  <c r="C113" i="28"/>
  <c r="BA113" i="28" s="1"/>
  <c r="B113" i="28"/>
  <c r="AU52" i="28"/>
  <c r="AA52" i="28"/>
  <c r="AQ52" i="28"/>
  <c r="AH52" i="28"/>
  <c r="AF52" i="28"/>
  <c r="AE52" i="28"/>
  <c r="I51" i="28"/>
  <c r="BG51" i="28" s="1"/>
  <c r="S51" i="28"/>
  <c r="X51" i="28"/>
  <c r="B51" i="28"/>
  <c r="R51" i="28"/>
  <c r="O51" i="28"/>
  <c r="J65" i="27"/>
  <c r="BH65" i="27" s="1"/>
  <c r="J551" i="23"/>
  <c r="T65" i="27"/>
  <c r="BR65" i="27" s="1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BJ14" i="28" s="1"/>
  <c r="X80" i="28"/>
  <c r="H80" i="28"/>
  <c r="BF80" i="28" s="1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Z14" i="28" s="1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BB51" i="28" s="1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BF51" i="28" s="1"/>
  <c r="F51" i="28"/>
  <c r="V51" i="28"/>
  <c r="P51" i="28"/>
  <c r="S65" i="27"/>
  <c r="S551" i="23"/>
  <c r="D65" i="27"/>
  <c r="D551" i="23"/>
  <c r="M65" i="27"/>
  <c r="M551" i="23"/>
  <c r="N65" i="27"/>
  <c r="BL65" i="27" s="1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BK81" i="29" s="1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BO81" i="29" s="1"/>
  <c r="G81" i="29"/>
  <c r="U81" i="29"/>
  <c r="W81" i="29"/>
  <c r="P81" i="29"/>
  <c r="BN81" i="29" s="1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BU114" i="29" s="1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BW27" i="27" s="1"/>
  <c r="AW27" i="27"/>
  <c r="X263" i="23"/>
  <c r="AE27" i="27"/>
  <c r="F263" i="23"/>
  <c r="AO112" i="29"/>
  <c r="AR112" i="29"/>
  <c r="BQ112" i="29" s="1"/>
  <c r="AD112" i="29"/>
  <c r="AG112" i="29"/>
  <c r="BF112" i="29" s="1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BM93" i="27" s="1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BU112" i="29" s="1"/>
  <c r="AH112" i="29"/>
  <c r="AC112" i="29"/>
  <c r="BB112" i="29" s="1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BK79" i="29" s="1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BH14" i="29" s="1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BD112" i="29" s="1"/>
  <c r="AF112" i="29"/>
  <c r="BE112" i="29" s="1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BS126" i="27" s="1"/>
  <c r="U748" i="23"/>
  <c r="E126" i="27"/>
  <c r="E748" i="23"/>
  <c r="N93" i="27"/>
  <c r="BL93" i="27" s="1"/>
  <c r="N715" i="23"/>
  <c r="F93" i="27"/>
  <c r="F715" i="23"/>
  <c r="M93" i="27"/>
  <c r="BK93" i="27" s="1"/>
  <c r="M715" i="23"/>
  <c r="X93" i="27"/>
  <c r="X715" i="23"/>
  <c r="R93" i="27"/>
  <c r="R715" i="23"/>
  <c r="G93" i="27"/>
  <c r="G715" i="23"/>
  <c r="AQ79" i="29"/>
  <c r="BP79" i="29" s="1"/>
  <c r="AG79" i="29"/>
  <c r="AC79" i="29"/>
  <c r="BB79" i="29" s="1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AJ51" i="29"/>
  <c r="AG51" i="29"/>
  <c r="BF51" i="29" s="1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BL112" i="29" s="1"/>
  <c r="AN112" i="29"/>
  <c r="AW112" i="29"/>
  <c r="BV112" i="29" s="1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BS113" i="28" s="1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BL80" i="28" s="1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BN16" i="29" s="1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BV113" i="28" s="1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BN52" i="29" s="1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BB113" i="28" s="1"/>
  <c r="AB113" i="28"/>
  <c r="AJ126" i="26"/>
  <c r="AB126" i="26"/>
  <c r="AX126" i="26"/>
  <c r="AK126" i="26"/>
  <c r="AC126" i="26"/>
  <c r="AU126" i="26"/>
  <c r="AU80" i="28"/>
  <c r="BT80" i="28" s="1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BA80" i="28" s="1"/>
  <c r="AN80" i="28"/>
  <c r="AJ80" i="28"/>
  <c r="AA80" i="28"/>
  <c r="B17" i="28"/>
  <c r="AZ17" i="28" s="1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BO93" i="27" s="1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BV126" i="27" s="1"/>
  <c r="AJ126" i="27"/>
  <c r="K1095" i="23"/>
  <c r="AV126" i="27"/>
  <c r="W1095" i="23"/>
  <c r="AC93" i="27"/>
  <c r="D1062" i="23"/>
  <c r="AT93" i="27"/>
  <c r="BS93" i="27" s="1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BJ29" i="27" s="1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BC66" i="27" s="1"/>
  <c r="AN66" i="27"/>
  <c r="AA66" i="27"/>
  <c r="AT66" i="27"/>
  <c r="AM66" i="27"/>
  <c r="AL66" i="27"/>
  <c r="AI66" i="27"/>
  <c r="AR66" i="27"/>
  <c r="Y29" i="27"/>
  <c r="BW29" i="27" s="1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BU114" i="28" s="1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BL52" i="28" s="1"/>
  <c r="C52" i="28"/>
  <c r="U52" i="28"/>
  <c r="BS52" i="28" s="1"/>
  <c r="J52" i="28"/>
  <c r="S52" i="28"/>
  <c r="R52" i="28"/>
  <c r="AB15" i="28"/>
  <c r="AW15" i="28"/>
  <c r="AT15" i="28"/>
  <c r="AN15" i="28"/>
  <c r="AK15" i="28"/>
  <c r="BJ15" i="28" s="1"/>
  <c r="AO15" i="28"/>
  <c r="M552" i="23"/>
  <c r="M66" i="27"/>
  <c r="Q552" i="23"/>
  <c r="Q66" i="27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BE81" i="28" s="1"/>
  <c r="S81" i="28"/>
  <c r="B114" i="28"/>
  <c r="G114" i="28"/>
  <c r="G52" i="28"/>
  <c r="I52" i="28"/>
  <c r="BG52" i="28" s="1"/>
  <c r="AR15" i="28"/>
  <c r="AD15" i="28"/>
  <c r="L552" i="23"/>
  <c r="L66" i="27"/>
  <c r="T66" i="27"/>
  <c r="T552" i="23"/>
  <c r="AI53" i="28"/>
  <c r="BH53" i="28" s="1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BC52" i="28" s="1"/>
  <c r="X52" i="28"/>
  <c r="AE15" i="28"/>
  <c r="AF15" i="28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BE66" i="27" s="1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BF52" i="28" s="1"/>
  <c r="W52" i="28"/>
  <c r="BU52" i="28" s="1"/>
  <c r="AU15" i="28"/>
  <c r="BT15" i="28" s="1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BJ52" i="28" s="1"/>
  <c r="F52" i="28"/>
  <c r="Y52" i="28"/>
  <c r="Q52" i="28"/>
  <c r="B52" i="28"/>
  <c r="P52" i="28"/>
  <c r="AC15" i="28"/>
  <c r="BB15" i="28" s="1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BA82" i="29" s="1"/>
  <c r="N82" i="29"/>
  <c r="J82" i="29"/>
  <c r="W82" i="29"/>
  <c r="U82" i="29"/>
  <c r="P115" i="29"/>
  <c r="S115" i="29"/>
  <c r="L115" i="29"/>
  <c r="K115" i="29"/>
  <c r="BI115" i="29" s="1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BO115" i="29" s="1"/>
  <c r="C115" i="29"/>
  <c r="O115" i="29"/>
  <c r="H82" i="29"/>
  <c r="B82" i="29"/>
  <c r="P82" i="29"/>
  <c r="X82" i="29"/>
  <c r="M82" i="29"/>
  <c r="Y82" i="29"/>
  <c r="BW82" i="29" s="1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BD82" i="29" s="1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BC28" i="27" s="1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BM113" i="29" s="1"/>
  <c r="AJ113" i="29"/>
  <c r="BI113" i="29" s="1"/>
  <c r="AX113" i="29"/>
  <c r="BW113" i="29" s="1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BU127" i="27" s="1"/>
  <c r="W749" i="23"/>
  <c r="O127" i="27"/>
  <c r="O749" i="23"/>
  <c r="V127" i="27"/>
  <c r="BT127" i="27" s="1"/>
  <c r="V749" i="23"/>
  <c r="P127" i="27"/>
  <c r="P749" i="23"/>
  <c r="N15" i="29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BW80" i="29" s="1"/>
  <c r="AU80" i="29"/>
  <c r="AK80" i="29"/>
  <c r="AP80" i="29"/>
  <c r="BO80" i="29" s="1"/>
  <c r="AG80" i="29"/>
  <c r="BF80" i="29" s="1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BK94" i="27" s="1"/>
  <c r="M716" i="23"/>
  <c r="T94" i="27"/>
  <c r="T716" i="23"/>
  <c r="Y716" i="23"/>
  <c r="Y94" i="27"/>
  <c r="AL28" i="27"/>
  <c r="M264" i="23"/>
  <c r="AG28" i="27"/>
  <c r="BF28" i="27" s="1"/>
  <c r="H264" i="23"/>
  <c r="V264" i="23"/>
  <c r="AU28" i="27"/>
  <c r="AN28" i="27"/>
  <c r="BM28" i="27" s="1"/>
  <c r="O264" i="23"/>
  <c r="P264" i="23"/>
  <c r="AO28" i="27"/>
  <c r="BN28" i="27" s="1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BR113" i="29" s="1"/>
  <c r="AC113" i="29"/>
  <c r="AO113" i="29"/>
  <c r="BN113" i="29" s="1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BP80" i="29" s="1"/>
  <c r="AW80" i="29"/>
  <c r="AD80" i="29"/>
  <c r="BC80" i="29" s="1"/>
  <c r="AJ80" i="29"/>
  <c r="BI80" i="29" s="1"/>
  <c r="AA80" i="29"/>
  <c r="AZ80" i="29" s="1"/>
  <c r="B495" i="23"/>
  <c r="X94" i="27"/>
  <c r="X716" i="23"/>
  <c r="S94" i="27"/>
  <c r="BQ94" i="27" s="1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BU52" i="29" s="1"/>
  <c r="AG52" i="29"/>
  <c r="AI52" i="29"/>
  <c r="AW52" i="29"/>
  <c r="AE52" i="29"/>
  <c r="AX52" i="29"/>
  <c r="AL113" i="29"/>
  <c r="AE113" i="29"/>
  <c r="BD113" i="29" s="1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BU15" i="29" s="1"/>
  <c r="AG28" i="26"/>
  <c r="AK28" i="26"/>
  <c r="AV28" i="26"/>
  <c r="AE28" i="26"/>
  <c r="AQ28" i="26"/>
  <c r="AO28" i="26"/>
  <c r="AV80" i="29"/>
  <c r="BU80" i="29" s="1"/>
  <c r="AM80" i="29"/>
  <c r="BL80" i="29" s="1"/>
  <c r="AE80" i="29"/>
  <c r="AC80" i="29"/>
  <c r="AH80" i="29"/>
  <c r="AT80" i="29"/>
  <c r="BS80" i="29" s="1"/>
  <c r="D94" i="27"/>
  <c r="D716" i="23"/>
  <c r="G94" i="27"/>
  <c r="G716" i="23"/>
  <c r="N94" i="27"/>
  <c r="N716" i="23"/>
  <c r="O94" i="27"/>
  <c r="BM94" i="27" s="1"/>
  <c r="O716" i="23"/>
  <c r="J94" i="27"/>
  <c r="J716" i="23"/>
  <c r="X264" i="23"/>
  <c r="AW28" i="27"/>
  <c r="AC28" i="27"/>
  <c r="D264" i="23"/>
  <c r="K264" i="23"/>
  <c r="AJ28" i="27"/>
  <c r="AB28" i="27"/>
  <c r="BA28" i="27" s="1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BS52" i="29" s="1"/>
  <c r="AS52" i="29"/>
  <c r="AO52" i="29"/>
  <c r="AT113" i="29"/>
  <c r="AP113" i="29"/>
  <c r="BO113" i="29" s="1"/>
  <c r="AA113" i="29"/>
  <c r="AD113" i="29"/>
  <c r="AH113" i="29"/>
  <c r="AV113" i="29"/>
  <c r="BU113" i="29" s="1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BQ80" i="29" s="1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BK53" i="29" s="1"/>
  <c r="AN114" i="28"/>
  <c r="AJ114" i="28"/>
  <c r="AS114" i="28"/>
  <c r="BR114" i="28" s="1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BC114" i="28" s="1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BF81" i="28" s="1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BF114" i="28" s="1"/>
  <c r="AL114" i="28"/>
  <c r="AT114" i="28"/>
  <c r="AP114" i="28"/>
  <c r="AL81" i="28"/>
  <c r="AQ81" i="28"/>
  <c r="BP81" i="28" s="1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BV114" i="28" s="1"/>
  <c r="AC114" i="28"/>
  <c r="AM114" i="28"/>
  <c r="AO114" i="28"/>
  <c r="AR114" i="28"/>
  <c r="AC81" i="28"/>
  <c r="BB81" i="28" s="1"/>
  <c r="AI81" i="28"/>
  <c r="AA81" i="28"/>
  <c r="AH81" i="28"/>
  <c r="BG81" i="28" s="1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BH94" i="27" s="1"/>
  <c r="J1063" i="23"/>
  <c r="AX94" i="27"/>
  <c r="Y1063" i="23"/>
  <c r="N1063" i="23"/>
  <c r="AM94" i="27"/>
  <c r="M1063" i="23"/>
  <c r="AL94" i="27"/>
  <c r="AJ94" i="27"/>
  <c r="BI94" i="27" s="1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BO94" i="27" s="1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BE67" i="27" s="1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AK16" i="28"/>
  <c r="AP16" i="28"/>
  <c r="BO16" i="28" s="1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BE16" i="28" s="1"/>
  <c r="AD16" i="28"/>
  <c r="AX16" i="28"/>
  <c r="BW16" i="28" s="1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BN16" i="28" s="1"/>
  <c r="AV54" i="28"/>
  <c r="W82" i="28"/>
  <c r="K82" i="28"/>
  <c r="O82" i="28"/>
  <c r="P82" i="28"/>
  <c r="S82" i="28"/>
  <c r="N82" i="28"/>
  <c r="AA16" i="28"/>
  <c r="AZ16" i="28" s="1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BN67" i="27" s="1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BJ53" i="28" s="1"/>
  <c r="V53" i="28"/>
  <c r="P53" i="28"/>
  <c r="BN53" i="28" s="1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 s="1"/>
  <c r="AG81" i="29"/>
  <c r="AV81" i="29"/>
  <c r="BU81" i="29" s="1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BK29" i="27" s="1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BC81" i="29" s="1"/>
  <c r="AK81" i="29"/>
  <c r="BJ81" i="29" s="1"/>
  <c r="AO81" i="29"/>
  <c r="AI81" i="29"/>
  <c r="AM81" i="29"/>
  <c r="AF81" i="29"/>
  <c r="BE81" i="29" s="1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BK114" i="29" s="1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BD81" i="29" s="1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BS29" i="27" s="1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BR81" i="29" s="1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R16" i="29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BN115" i="28" s="1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BT115" i="28" s="1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BF128" i="27" s="1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BS128" i="27" s="1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BD17" i="28" s="1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BQ17" i="28" s="1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V68" i="27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BN54" i="28" s="1"/>
  <c r="Y54" i="28"/>
  <c r="G54" i="28"/>
  <c r="J54" i="28"/>
  <c r="W54" i="28"/>
  <c r="BU54" i="28" s="1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BP115" i="29" s="1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AR18" i="28"/>
  <c r="AP18" i="28"/>
  <c r="AC18" i="28"/>
  <c r="AT18" i="28"/>
  <c r="AW18" i="28"/>
  <c r="AB18" i="28"/>
  <c r="D69" i="27"/>
  <c r="N555" i="23"/>
  <c r="N69" i="27"/>
  <c r="F69" i="27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BJ55" i="28" s="1"/>
  <c r="M55" i="28"/>
  <c r="AX18" i="28"/>
  <c r="AK18" i="28"/>
  <c r="V69" i="27"/>
  <c r="BT69" i="27" s="1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BA55" i="28" s="1"/>
  <c r="V55" i="28"/>
  <c r="BT55" i="28" s="1"/>
  <c r="AF18" i="28"/>
  <c r="BE18" i="28" s="1"/>
  <c r="AS18" i="28"/>
  <c r="AE18" i="28"/>
  <c r="AU18" i="28"/>
  <c r="AL18" i="28"/>
  <c r="AM18" i="28"/>
  <c r="S69" i="27"/>
  <c r="BQ69" i="27" s="1"/>
  <c r="C69" i="27"/>
  <c r="H69" i="27"/>
  <c r="O69" i="27"/>
  <c r="BM69" i="27" s="1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BK31" i="27" s="1"/>
  <c r="AJ83" i="29"/>
  <c r="AM83" i="29"/>
  <c r="AO83" i="29"/>
  <c r="AX83" i="29"/>
  <c r="AA83" i="29"/>
  <c r="AS83" i="29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BJ55" i="29" s="1"/>
  <c r="AB55" i="29"/>
  <c r="AE55" i="29"/>
  <c r="AQ55" i="29"/>
  <c r="BP55" i="29" s="1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BK116" i="29" s="1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BF31" i="27" s="1"/>
  <c r="T267" i="23"/>
  <c r="AS31" i="27"/>
  <c r="P267" i="23"/>
  <c r="AO31" i="27"/>
  <c r="BN31" i="27" s="1"/>
  <c r="AP83" i="29"/>
  <c r="AC83" i="29"/>
  <c r="AG83" i="29"/>
  <c r="AU83" i="29"/>
  <c r="AI83" i="29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BL116" i="29" s="1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BB55" i="29" s="1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BG83" i="29" s="1"/>
  <c r="AT83" i="29"/>
  <c r="AL83" i="29"/>
  <c r="AB83" i="29"/>
  <c r="AQ83" i="29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BM84" i="28" s="1"/>
  <c r="AC84" i="28"/>
  <c r="AM84" i="28"/>
  <c r="AW84" i="28"/>
  <c r="BV84" i="28" s="1"/>
  <c r="AT84" i="28"/>
  <c r="BS84" i="28" s="1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Z117" i="28" s="1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BA117" i="28" s="1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BK84" i="28" s="1"/>
  <c r="AP84" i="28"/>
  <c r="BO84" i="28" s="1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BD117" i="28" s="1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BP21" i="28" s="1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BW130" i="27" s="1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BH97" i="27" s="1"/>
  <c r="AS97" i="27"/>
  <c r="BR97" i="27" s="1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BO97" i="27" s="1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BS56" i="28" s="1"/>
  <c r="D56" i="28"/>
  <c r="J118" i="28"/>
  <c r="BH118" i="28" s="1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BV70" i="27" s="1"/>
  <c r="AE19" i="28"/>
  <c r="AB19" i="28"/>
  <c r="H56" i="28"/>
  <c r="W56" i="28"/>
  <c r="BU56" i="28" s="1"/>
  <c r="C118" i="28"/>
  <c r="N118" i="28"/>
  <c r="R118" i="28"/>
  <c r="C85" i="28"/>
  <c r="BA85" i="28" s="1"/>
  <c r="T85" i="28"/>
  <c r="AV19" i="28"/>
  <c r="AG19" i="28"/>
  <c r="AP19" i="28"/>
  <c r="AC19" i="28"/>
  <c r="AX19" i="28"/>
  <c r="AN19" i="28"/>
  <c r="BM19" i="28" s="1"/>
  <c r="B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BM70" i="27" s="1"/>
  <c r="O556" i="23"/>
  <c r="D70" i="27"/>
  <c r="D556" i="23"/>
  <c r="Q70" i="27"/>
  <c r="BO70" i="27" s="1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BS117" i="29" s="1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BW84" i="29" s="1"/>
  <c r="AL84" i="29"/>
  <c r="BK84" i="29" s="1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BE117" i="29" s="1"/>
  <c r="AV117" i="29"/>
  <c r="AS117" i="29"/>
  <c r="AR117" i="29"/>
  <c r="AD117" i="29"/>
  <c r="BC117" i="29" s="1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BM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BO84" i="29" s="1"/>
  <c r="AM84" i="29"/>
  <c r="AR84" i="29"/>
  <c r="AF84" i="29"/>
  <c r="AA84" i="29"/>
  <c r="AE32" i="27"/>
  <c r="F268" i="23"/>
  <c r="AP32" i="27"/>
  <c r="BO32" i="27" s="1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BB56" i="29" s="1"/>
  <c r="AP56" i="29"/>
  <c r="AA56" i="29"/>
  <c r="AT56" i="29"/>
  <c r="BS56" i="29" s="1"/>
  <c r="AU117" i="29"/>
  <c r="BT117" i="29" s="1"/>
  <c r="AQ117" i="29"/>
  <c r="BP117" i="29" s="1"/>
  <c r="AK117" i="29"/>
  <c r="AE117" i="29"/>
  <c r="AW117" i="29"/>
  <c r="AG117" i="29"/>
  <c r="BF117" i="29" s="1"/>
  <c r="B466" i="23"/>
  <c r="F19" i="29"/>
  <c r="P19" i="29"/>
  <c r="BN19" i="29" s="1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BD84" i="29" s="1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BF56" i="29" s="1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J19" i="29" s="1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 s="1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BG56" i="29" s="1"/>
  <c r="AO56" i="29"/>
  <c r="BN56" i="29" s="1"/>
  <c r="AW56" i="29"/>
  <c r="AK56" i="29"/>
  <c r="AL56" i="29"/>
  <c r="O57" i="29"/>
  <c r="N57" i="29"/>
  <c r="D57" i="29"/>
  <c r="P57" i="29"/>
  <c r="M57" i="29"/>
  <c r="K57" i="29"/>
  <c r="AS118" i="28"/>
  <c r="AG118" i="28"/>
  <c r="BF118" i="28" s="1"/>
  <c r="AA118" i="28"/>
  <c r="AZ118" i="28" s="1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BO85" i="28" s="1"/>
  <c r="AX85" i="28"/>
  <c r="AD85" i="28"/>
  <c r="AF85" i="28"/>
  <c r="AH85" i="28"/>
  <c r="BG85" i="28" s="1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BE118" i="28" s="1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BM85" i="28" s="1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BA118" i="28" s="1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BT85" i="28" s="1"/>
  <c r="AK85" i="28"/>
  <c r="AC85" i="28"/>
  <c r="AS85" i="28"/>
  <c r="AR85" i="28"/>
  <c r="F57" i="29"/>
  <c r="C57" i="29"/>
  <c r="V57" i="29"/>
  <c r="E57" i="29"/>
  <c r="J57" i="29"/>
  <c r="BH57" i="29" s="1"/>
  <c r="Y57" i="29"/>
  <c r="AN118" i="28"/>
  <c r="AR118" i="28"/>
  <c r="BQ118" i="28" s="1"/>
  <c r="AP118" i="28"/>
  <c r="BO118" i="28" s="1"/>
  <c r="AU118" i="28"/>
  <c r="AK118" i="28"/>
  <c r="AT118" i="28"/>
  <c r="AJ118" i="28"/>
  <c r="BI118" i="28" s="1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BI98" i="27" s="1"/>
  <c r="M1067" i="23"/>
  <c r="AL98" i="27"/>
  <c r="AK98" i="27"/>
  <c r="BJ98" i="27" s="1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BB131" i="27" s="1"/>
  <c r="D1100" i="23"/>
  <c r="I1067" i="23"/>
  <c r="AH98" i="27"/>
  <c r="AI98" i="27"/>
  <c r="J1067" i="23"/>
  <c r="AV98" i="27"/>
  <c r="W1067" i="23"/>
  <c r="AR98" i="27"/>
  <c r="S1067" i="23"/>
  <c r="U1067" i="23"/>
  <c r="AT98" i="27"/>
  <c r="BS98" i="27" s="1"/>
  <c r="AB98" i="27"/>
  <c r="BA98" i="27" s="1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BN98" i="27" s="1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BQ131" i="27" s="1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BL71" i="27" s="1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BK71" i="27" s="1"/>
  <c r="AF71" i="27"/>
  <c r="X34" i="27"/>
  <c r="X96" i="23"/>
  <c r="C34" i="27"/>
  <c r="M34" i="27"/>
  <c r="M96" i="23"/>
  <c r="D34" i="27"/>
  <c r="Y34" i="27"/>
  <c r="Y96" i="23"/>
  <c r="K34" i="27"/>
  <c r="AS71" i="27"/>
  <c r="BR71" i="27" s="1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N57" i="28"/>
  <c r="V57" i="28"/>
  <c r="AH20" i="28"/>
  <c r="BG20" i="28" s="1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BG71" i="27" s="1"/>
  <c r="AP58" i="28"/>
  <c r="AS58" i="28"/>
  <c r="AI58" i="28"/>
  <c r="Y57" i="28"/>
  <c r="BW57" i="28" s="1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BB86" i="28" s="1"/>
  <c r="V86" i="28"/>
  <c r="T86" i="28"/>
  <c r="B557" i="23"/>
  <c r="B71" i="27"/>
  <c r="N557" i="23"/>
  <c r="N71" i="27"/>
  <c r="G557" i="23"/>
  <c r="G71" i="27"/>
  <c r="BE71" i="27" s="1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BS57" i="28" s="1"/>
  <c r="L57" i="28"/>
  <c r="F57" i="28"/>
  <c r="D57" i="28"/>
  <c r="AM20" i="28"/>
  <c r="AJ20" i="28"/>
  <c r="AR20" i="28"/>
  <c r="AQ20" i="28"/>
  <c r="AF20" i="28"/>
  <c r="BE20" i="28" s="1"/>
  <c r="AC20" i="28"/>
  <c r="S119" i="28"/>
  <c r="BQ119" i="28" s="1"/>
  <c r="T119" i="28"/>
  <c r="J86" i="28"/>
  <c r="W86" i="28"/>
  <c r="BU86" i="28" s="1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BV86" i="28" s="1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BE57" i="28" s="1"/>
  <c r="AX20" i="28"/>
  <c r="AI20" i="28"/>
  <c r="AB20" i="28"/>
  <c r="AG20" i="28"/>
  <c r="AE20" i="28"/>
  <c r="AP20" i="28"/>
  <c r="BO20" i="28" s="1"/>
  <c r="E87" i="29"/>
  <c r="R87" i="29"/>
  <c r="Y87" i="29"/>
  <c r="L87" i="29"/>
  <c r="F87" i="29"/>
  <c r="J87" i="29"/>
  <c r="F120" i="29"/>
  <c r="D120" i="29"/>
  <c r="L120" i="29"/>
  <c r="S120" i="29"/>
  <c r="U120" i="29"/>
  <c r="BS120" i="29" s="1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BW120" i="29" s="1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BM120" i="29" s="1"/>
  <c r="I87" i="29"/>
  <c r="V87" i="29"/>
  <c r="P87" i="29"/>
  <c r="C87" i="29"/>
  <c r="N87" i="29"/>
  <c r="H87" i="29"/>
  <c r="K120" i="29"/>
  <c r="E120" i="29"/>
  <c r="BC120" i="29" s="1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BV33" i="27" s="1"/>
  <c r="X269" i="23"/>
  <c r="AU85" i="29"/>
  <c r="AK85" i="29"/>
  <c r="AH85" i="29"/>
  <c r="AA85" i="29"/>
  <c r="AZ85" i="29" s="1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BW57" i="29" s="1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BK132" i="27" s="1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BO99" i="27" s="1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BK118" i="29" s="1"/>
  <c r="AW118" i="29"/>
  <c r="BV118" i="29" s="1"/>
  <c r="AN118" i="29"/>
  <c r="AJ118" i="29"/>
  <c r="AU118" i="29"/>
  <c r="AR118" i="29"/>
  <c r="AT33" i="27"/>
  <c r="U269" i="23"/>
  <c r="G269" i="23"/>
  <c r="AF33" i="27"/>
  <c r="P269" i="23"/>
  <c r="AO33" i="27"/>
  <c r="AK33" i="27"/>
  <c r="BJ33" i="27" s="1"/>
  <c r="L269" i="23"/>
  <c r="AB33" i="27"/>
  <c r="C269" i="23"/>
  <c r="AP33" i="27"/>
  <c r="Q269" i="23"/>
  <c r="AP85" i="29"/>
  <c r="AC85" i="29"/>
  <c r="AN85" i="29"/>
  <c r="BM85" i="29" s="1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BT132" i="27" s="1"/>
  <c r="V754" i="23"/>
  <c r="W99" i="27"/>
  <c r="W721" i="23"/>
  <c r="C99" i="27"/>
  <c r="C721" i="23"/>
  <c r="M99" i="27"/>
  <c r="M721" i="23"/>
  <c r="S99" i="27"/>
  <c r="BQ99" i="27" s="1"/>
  <c r="S721" i="23"/>
  <c r="R99" i="27"/>
  <c r="R721" i="23"/>
  <c r="J721" i="23"/>
  <c r="J99" i="27"/>
  <c r="BH99" i="27" s="1"/>
  <c r="T303" i="23"/>
  <c r="W303" i="23"/>
  <c r="F303" i="23"/>
  <c r="Y303" i="23"/>
  <c r="D303" i="23"/>
  <c r="E303" i="23"/>
  <c r="Q20" i="29"/>
  <c r="N20" i="29"/>
  <c r="BL20" i="29" s="1"/>
  <c r="I20" i="29"/>
  <c r="M20" i="29"/>
  <c r="Y20" i="29"/>
  <c r="R20" i="29"/>
  <c r="AB118" i="29"/>
  <c r="BA118" i="29" s="1"/>
  <c r="AD118" i="29"/>
  <c r="BC118" i="29" s="1"/>
  <c r="AC118" i="29"/>
  <c r="BB118" i="29" s="1"/>
  <c r="AS118" i="29"/>
  <c r="AF118" i="29"/>
  <c r="BE118" i="29" s="1"/>
  <c r="AA118" i="29"/>
  <c r="AH33" i="27"/>
  <c r="BG33" i="27" s="1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BL85" i="29" s="1"/>
  <c r="AL85" i="29"/>
  <c r="AG85" i="29"/>
  <c r="AE85" i="29"/>
  <c r="BD85" i="29" s="1"/>
  <c r="AQ85" i="29"/>
  <c r="AK71" i="26"/>
  <c r="AJ71" i="26"/>
  <c r="AD71" i="26"/>
  <c r="AQ71" i="26"/>
  <c r="AF71" i="26"/>
  <c r="AT71" i="26"/>
  <c r="AR57" i="29"/>
  <c r="AB57" i="29"/>
  <c r="BA57" i="29" s="1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BD132" i="27" s="1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BE99" i="27" s="1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BD20" i="29" s="1"/>
  <c r="AP118" i="29"/>
  <c r="AX118" i="29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BR85" i="29" s="1"/>
  <c r="AV85" i="29"/>
  <c r="AR85" i="29"/>
  <c r="BQ85" i="29" s="1"/>
  <c r="AX85" i="29"/>
  <c r="BW85" i="29" s="1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BQ132" i="27" s="1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BR119" i="28" s="1"/>
  <c r="AL119" i="28"/>
  <c r="AA119" i="28"/>
  <c r="N58" i="29"/>
  <c r="R58" i="29"/>
  <c r="B58" i="29"/>
  <c r="T58" i="29"/>
  <c r="X58" i="29"/>
  <c r="L58" i="29"/>
  <c r="BJ58" i="29" s="1"/>
  <c r="AS86" i="28"/>
  <c r="AM86" i="28"/>
  <c r="AN86" i="28"/>
  <c r="BM86" i="28" s="1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BL119" i="28" s="1"/>
  <c r="AQ119" i="28"/>
  <c r="AK119" i="28"/>
  <c r="AI119" i="28"/>
  <c r="BH119" i="28" s="1"/>
  <c r="AU119" i="28"/>
  <c r="BT119" i="28" s="1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BB119" i="28" s="1"/>
  <c r="AF119" i="28"/>
  <c r="BE119" i="28" s="1"/>
  <c r="AV119" i="28"/>
  <c r="AE119" i="28"/>
  <c r="BD119" i="28" s="1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BP86" i="28" s="1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BE132" i="27" s="1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BV132" i="27" s="1"/>
  <c r="T1101" i="23"/>
  <c r="AS132" i="27"/>
  <c r="E1101" i="23"/>
  <c r="AD132" i="27"/>
  <c r="BC132" i="27" s="1"/>
  <c r="AH132" i="27"/>
  <c r="BG132" i="27" s="1"/>
  <c r="I1101" i="23"/>
  <c r="AC99" i="27"/>
  <c r="D1068" i="23"/>
  <c r="W1068" i="23"/>
  <c r="AV99" i="27"/>
  <c r="AI99" i="27"/>
  <c r="J1068" i="23"/>
  <c r="AS99" i="27"/>
  <c r="BR99" i="27" s="1"/>
  <c r="T1068" i="23"/>
  <c r="AD99" i="27"/>
  <c r="E1068" i="23"/>
  <c r="P1068" i="23"/>
  <c r="AO99" i="27"/>
  <c r="U1101" i="23"/>
  <c r="AT132" i="27"/>
  <c r="AQ132" i="27"/>
  <c r="BP132" i="27" s="1"/>
  <c r="R1101" i="23"/>
  <c r="AK132" i="27"/>
  <c r="L1101" i="23"/>
  <c r="J1101" i="23"/>
  <c r="AI132" i="27"/>
  <c r="BH132" i="27" s="1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BD72" i="27" s="1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BU58" i="28" s="1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BT21" i="28" s="1"/>
  <c r="AA21" i="28"/>
  <c r="AP21" i="28"/>
  <c r="AK21" i="28"/>
  <c r="AD21" i="28"/>
  <c r="V558" i="23"/>
  <c r="V72" i="27"/>
  <c r="H72" i="27"/>
  <c r="H558" i="23"/>
  <c r="S72" i="27"/>
  <c r="S558" i="23"/>
  <c r="Y72" i="27"/>
  <c r="BW72" i="27" s="1"/>
  <c r="Y558" i="23"/>
  <c r="O72" i="27"/>
  <c r="O558" i="23"/>
  <c r="M72" i="27"/>
  <c r="BK72" i="27" s="1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E87" i="28"/>
  <c r="BC87" i="28" s="1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BN72" i="27" s="1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BV21" i="28" s="1"/>
  <c r="AL21" i="28"/>
  <c r="AC21" i="28"/>
  <c r="AM21" i="28"/>
  <c r="K72" i="27"/>
  <c r="BI72" i="27" s="1"/>
  <c r="K558" i="23"/>
  <c r="E558" i="23"/>
  <c r="E72" i="27"/>
  <c r="D72" i="27"/>
  <c r="D558" i="23"/>
  <c r="R72" i="27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H58" i="28"/>
  <c r="BF58" i="28" s="1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BU121" i="29" s="1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BE88" i="29" s="1"/>
  <c r="V88" i="29"/>
  <c r="Y88" i="29"/>
  <c r="M121" i="29"/>
  <c r="BK121" i="29" s="1"/>
  <c r="J121" i="29"/>
  <c r="U121" i="29"/>
  <c r="N121" i="29"/>
  <c r="Q121" i="29"/>
  <c r="BO121" i="29" s="1"/>
  <c r="Y121" i="29"/>
  <c r="BW121" i="29" s="1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BM119" i="29" s="1"/>
  <c r="AI119" i="29"/>
  <c r="BH119" i="29" s="1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BW86" i="29" s="1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BG100" i="27" s="1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BK86" i="29" s="1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BV86" i="29" s="1"/>
  <c r="AI86" i="29"/>
  <c r="AV86" i="29"/>
  <c r="BU86" i="29" s="1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BG58" i="29" s="1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BP100" i="27" s="1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BP119" i="29" s="1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BN86" i="29" s="1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BC133" i="27" s="1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BE58" i="29" s="1"/>
  <c r="AL58" i="29"/>
  <c r="AO58" i="29"/>
  <c r="AR87" i="28"/>
  <c r="AD87" i="28"/>
  <c r="AP87" i="28"/>
  <c r="AT87" i="28"/>
  <c r="AS87" i="28"/>
  <c r="AN87" i="28"/>
  <c r="AX120" i="28"/>
  <c r="BW120" i="28" s="1"/>
  <c r="AD120" i="28"/>
  <c r="AG120" i="28"/>
  <c r="AK120" i="28"/>
  <c r="AR120" i="28"/>
  <c r="AW120" i="28"/>
  <c r="BV120" i="28" s="1"/>
  <c r="T59" i="29"/>
  <c r="L59" i="29"/>
  <c r="F59" i="29"/>
  <c r="J59" i="29"/>
  <c r="BH59" i="29" s="1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BA87" i="28" s="1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BP59" i="29" s="1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BD23" i="29" s="1"/>
  <c r="AI23" i="29"/>
  <c r="AA23" i="29"/>
  <c r="AH87" i="28"/>
  <c r="AF87" i="28"/>
  <c r="AO87" i="28"/>
  <c r="AU87" i="28"/>
  <c r="BT87" i="28" s="1"/>
  <c r="AA87" i="28"/>
  <c r="AI87" i="28"/>
  <c r="AP120" i="28"/>
  <c r="AQ120" i="28"/>
  <c r="AF120" i="28"/>
  <c r="AL120" i="28"/>
  <c r="AU120" i="28"/>
  <c r="AC120" i="28"/>
  <c r="BB120" i="28" s="1"/>
  <c r="C59" i="29"/>
  <c r="BA59" i="29" s="1"/>
  <c r="E59" i="29"/>
  <c r="BC59" i="29" s="1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BE24" i="28" s="1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BK133" i="27" s="1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BM100" i="27" s="1"/>
  <c r="AU133" i="27"/>
  <c r="V1102" i="23"/>
  <c r="AI133" i="27"/>
  <c r="J1102" i="23"/>
  <c r="AK133" i="27"/>
  <c r="L1102" i="23"/>
  <c r="AV133" i="27"/>
  <c r="BU133" i="27" s="1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AZ100" i="27" s="1"/>
  <c r="B1069" i="23"/>
  <c r="R1069" i="23"/>
  <c r="AQ100" i="27"/>
  <c r="AF100" i="27"/>
  <c r="G1069" i="23"/>
  <c r="AX133" i="27"/>
  <c r="Y1102" i="23"/>
  <c r="AF133" i="27"/>
  <c r="G1102" i="23"/>
  <c r="AE133" i="27"/>
  <c r="BD133" i="27" s="1"/>
  <c r="F1102" i="23"/>
  <c r="AS133" i="27"/>
  <c r="T1102" i="23"/>
  <c r="AP133" i="27"/>
  <c r="Q1102" i="23"/>
  <c r="AQ133" i="27"/>
  <c r="BP133" i="27" s="1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BB133" i="27" s="1"/>
  <c r="D1102" i="23"/>
  <c r="AB133" i="27"/>
  <c r="BA133" i="27" s="1"/>
  <c r="C1102" i="23"/>
  <c r="AO133" i="27"/>
  <c r="BN133" i="27" s="1"/>
  <c r="P1102" i="23"/>
  <c r="AR133" i="27"/>
  <c r="S1102" i="23"/>
  <c r="AM133" i="27"/>
  <c r="BL133" i="27" s="1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BV100" i="27" s="1"/>
  <c r="X1069" i="23"/>
  <c r="E1069" i="23"/>
  <c r="AD100" i="27"/>
  <c r="BC100" i="27" s="1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BO73" i="27" s="1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Z73" i="27" s="1"/>
  <c r="AQ73" i="27"/>
  <c r="AJ73" i="27"/>
  <c r="V59" i="28"/>
  <c r="F73" i="27"/>
  <c r="X73" i="27"/>
  <c r="BV73" i="27" s="1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H59" i="28"/>
  <c r="N59" i="28"/>
  <c r="H73" i="27"/>
  <c r="Y73" i="27"/>
  <c r="BW73" i="27" s="1"/>
  <c r="Y559" i="23"/>
  <c r="I73" i="27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BA88" i="28" s="1"/>
  <c r="O88" i="28"/>
  <c r="D88" i="28"/>
  <c r="G59" i="28"/>
  <c r="R59" i="28"/>
  <c r="T559" i="23"/>
  <c r="T73" i="27"/>
  <c r="N73" i="27"/>
  <c r="AW22" i="28"/>
  <c r="AB22" i="28"/>
  <c r="R121" i="28"/>
  <c r="J121" i="28"/>
  <c r="AT60" i="28"/>
  <c r="BS60" i="28" s="1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BC121" i="28" s="1"/>
  <c r="AU60" i="28"/>
  <c r="AW60" i="28"/>
  <c r="AB60" i="28"/>
  <c r="AJ60" i="28"/>
  <c r="AK60" i="28"/>
  <c r="AF60" i="28"/>
  <c r="L88" i="28"/>
  <c r="I88" i="28"/>
  <c r="S88" i="28"/>
  <c r="BQ88" i="28" s="1"/>
  <c r="B88" i="28"/>
  <c r="K88" i="28"/>
  <c r="G88" i="28"/>
  <c r="BE88" i="28" s="1"/>
  <c r="T59" i="28"/>
  <c r="X59" i="28"/>
  <c r="I59" i="28"/>
  <c r="G73" i="27"/>
  <c r="C73" i="27"/>
  <c r="BA73" i="27" s="1"/>
  <c r="AL22" i="28"/>
  <c r="AA22" i="28"/>
  <c r="AC22" i="28"/>
  <c r="L121" i="28"/>
  <c r="BJ121" i="28" s="1"/>
  <c r="J59" i="28"/>
  <c r="D59" i="28"/>
  <c r="M59" i="28"/>
  <c r="B59" i="28"/>
  <c r="Q59" i="28"/>
  <c r="C59" i="28"/>
  <c r="U73" i="27"/>
  <c r="E559" i="23"/>
  <c r="E73" i="27"/>
  <c r="W73" i="27"/>
  <c r="D559" i="23"/>
  <c r="D73" i="27"/>
  <c r="P73" i="27"/>
  <c r="B73" i="27"/>
  <c r="K73" i="27"/>
  <c r="AM22" i="28"/>
  <c r="BL22" i="28" s="1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BF121" i="28" s="1"/>
  <c r="U121" i="28"/>
  <c r="Q121" i="28"/>
  <c r="C121" i="28"/>
  <c r="T121" i="28"/>
  <c r="X121" i="28"/>
  <c r="AD60" i="28"/>
  <c r="AC60" i="28"/>
  <c r="AL60" i="28"/>
  <c r="AX60" i="28"/>
  <c r="AH60" i="28"/>
  <c r="AV60" i="28"/>
  <c r="BU60" i="28" s="1"/>
  <c r="E88" i="28"/>
  <c r="W88" i="28"/>
  <c r="U88" i="28"/>
  <c r="F88" i="28"/>
  <c r="BD88" i="28" s="1"/>
  <c r="J88" i="28"/>
  <c r="H88" i="28"/>
  <c r="R89" i="29"/>
  <c r="F89" i="29"/>
  <c r="BD89" i="29" s="1"/>
  <c r="N89" i="29"/>
  <c r="J89" i="29"/>
  <c r="H89" i="29"/>
  <c r="X89" i="29"/>
  <c r="G122" i="29"/>
  <c r="I122" i="29"/>
  <c r="T122" i="29"/>
  <c r="R122" i="29"/>
  <c r="BP122" i="29" s="1"/>
  <c r="H122" i="29"/>
  <c r="X122" i="29"/>
  <c r="P89" i="29"/>
  <c r="U89" i="29"/>
  <c r="O89" i="29"/>
  <c r="BM89" i="29" s="1"/>
  <c r="K89" i="29"/>
  <c r="Y89" i="29"/>
  <c r="S89" i="29"/>
  <c r="B122" i="29"/>
  <c r="AZ122" i="29" s="1"/>
  <c r="W122" i="29"/>
  <c r="J122" i="29"/>
  <c r="K122" i="29"/>
  <c r="N122" i="29"/>
  <c r="U122" i="29"/>
  <c r="T89" i="29"/>
  <c r="W89" i="29"/>
  <c r="BU89" i="29" s="1"/>
  <c r="Q89" i="29"/>
  <c r="BO89" i="29" s="1"/>
  <c r="B89" i="29"/>
  <c r="M89" i="29"/>
  <c r="V89" i="29"/>
  <c r="F122" i="29"/>
  <c r="P122" i="29"/>
  <c r="C122" i="29"/>
  <c r="O122" i="29"/>
  <c r="Y122" i="29"/>
  <c r="E122" i="29"/>
  <c r="C89" i="29"/>
  <c r="L89" i="29"/>
  <c r="BJ89" i="29" s="1"/>
  <c r="D89" i="29"/>
  <c r="BB89" i="29" s="1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BN59" i="29" s="1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BC87" i="29" s="1"/>
  <c r="AX87" i="29"/>
  <c r="AB120" i="29"/>
  <c r="AU120" i="29"/>
  <c r="AV120" i="29"/>
  <c r="BU120" i="29" s="1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BV134" i="27" s="1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BE87" i="29" s="1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BW101" i="27" s="1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BR59" i="29" s="1"/>
  <c r="AA59" i="29"/>
  <c r="AZ59" i="29" s="1"/>
  <c r="AP59" i="29"/>
  <c r="AQ59" i="29"/>
  <c r="AA35" i="26"/>
  <c r="AF35" i="26"/>
  <c r="AO35" i="26"/>
  <c r="AD35" i="26"/>
  <c r="AC35" i="26"/>
  <c r="AI35" i="26"/>
  <c r="Q22" i="29"/>
  <c r="D22" i="29"/>
  <c r="R22" i="29"/>
  <c r="BP22" i="29" s="1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BV87" i="29" s="1"/>
  <c r="AP87" i="29"/>
  <c r="AR120" i="29"/>
  <c r="AD120" i="29"/>
  <c r="AF120" i="29"/>
  <c r="AQ120" i="29"/>
  <c r="BP120" i="29" s="1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BV59" i="29" s="1"/>
  <c r="AH59" i="29"/>
  <c r="AR59" i="29"/>
  <c r="AV35" i="26"/>
  <c r="AR35" i="26"/>
  <c r="AE35" i="26"/>
  <c r="AW35" i="26"/>
  <c r="AT35" i="26"/>
  <c r="J22" i="29"/>
  <c r="Y22" i="29"/>
  <c r="BW22" i="29" s="1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BG120" i="29" s="1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BU88" i="28" s="1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BM60" i="29" s="1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Z121" i="28" s="1"/>
  <c r="AB121" i="28"/>
  <c r="AX121" i="28"/>
  <c r="AS121" i="28"/>
  <c r="AN121" i="28"/>
  <c r="AE134" i="26"/>
  <c r="AR134" i="26"/>
  <c r="AX134" i="26"/>
  <c r="AD134" i="26"/>
  <c r="AJ134" i="26"/>
  <c r="AS134" i="26"/>
  <c r="E60" i="29"/>
  <c r="BC60" i="29" s="1"/>
  <c r="F60" i="29"/>
  <c r="B60" i="29"/>
  <c r="P60" i="29"/>
  <c r="S60" i="29"/>
  <c r="X60" i="29"/>
  <c r="BV60" i="29" s="1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BN121" i="28" s="1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BS60" i="29" s="1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 s="1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BG25" i="28" s="1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BJ134" i="27" s="1"/>
  <c r="L1103" i="23"/>
  <c r="AU101" i="27"/>
  <c r="V1070" i="23"/>
  <c r="AQ101" i="27"/>
  <c r="BP101" i="27" s="1"/>
  <c r="R1070" i="23"/>
  <c r="AJ101" i="27"/>
  <c r="K1070" i="23"/>
  <c r="AO101" i="27"/>
  <c r="P1070" i="23"/>
  <c r="AV101" i="27"/>
  <c r="W1070" i="23"/>
  <c r="AS101" i="27"/>
  <c r="BR101" i="27" s="1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BM122" i="28" s="1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BN74" i="27" s="1"/>
  <c r="D74" i="27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AM23" i="28"/>
  <c r="X60" i="28"/>
  <c r="D60" i="28"/>
  <c r="B60" i="28"/>
  <c r="W60" i="28"/>
  <c r="C60" i="28"/>
  <c r="BA60" i="28" s="1"/>
  <c r="F60" i="28"/>
  <c r="U89" i="28"/>
  <c r="Q89" i="28"/>
  <c r="V122" i="28"/>
  <c r="P122" i="28"/>
  <c r="BN122" i="28" s="1"/>
  <c r="D122" i="28"/>
  <c r="L122" i="28"/>
  <c r="AT61" i="28"/>
  <c r="AK61" i="28"/>
  <c r="AE61" i="28"/>
  <c r="X560" i="23"/>
  <c r="X74" i="27"/>
  <c r="BV74" i="27" s="1"/>
  <c r="AS23" i="28"/>
  <c r="AQ23" i="28"/>
  <c r="AB23" i="28"/>
  <c r="O60" i="28"/>
  <c r="BM60" i="28" s="1"/>
  <c r="V89" i="28"/>
  <c r="BT89" i="28" s="1"/>
  <c r="S89" i="28"/>
  <c r="B122" i="28"/>
  <c r="M122" i="28"/>
  <c r="BK122" i="28" s="1"/>
  <c r="AR61" i="28"/>
  <c r="AV61" i="28"/>
  <c r="K560" i="23"/>
  <c r="K74" i="27"/>
  <c r="T74" i="27"/>
  <c r="T560" i="23"/>
  <c r="AL23" i="28"/>
  <c r="AJ23" i="28"/>
  <c r="R60" i="28"/>
  <c r="BP60" i="28" s="1"/>
  <c r="P60" i="28"/>
  <c r="U60" i="28"/>
  <c r="N60" i="28"/>
  <c r="J60" i="28"/>
  <c r="G89" i="28"/>
  <c r="T89" i="28"/>
  <c r="E89" i="28"/>
  <c r="W89" i="28"/>
  <c r="BU89" i="28" s="1"/>
  <c r="J89" i="28"/>
  <c r="F89" i="28"/>
  <c r="Y89" i="28"/>
  <c r="T122" i="28"/>
  <c r="BR122" i="28" s="1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BT61" i="28" s="1"/>
  <c r="AB61" i="28"/>
  <c r="AX61" i="28"/>
  <c r="AP61" i="28"/>
  <c r="AJ61" i="28"/>
  <c r="AO61" i="28"/>
  <c r="S74" i="27"/>
  <c r="S560" i="23"/>
  <c r="O560" i="23"/>
  <c r="O74" i="27"/>
  <c r="F74" i="27"/>
  <c r="BD74" i="27" s="1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BR60" i="28" s="1"/>
  <c r="S60" i="28"/>
  <c r="J90" i="29"/>
  <c r="R90" i="29"/>
  <c r="V90" i="29"/>
  <c r="P90" i="29"/>
  <c r="D90" i="29"/>
  <c r="F90" i="29"/>
  <c r="F123" i="29"/>
  <c r="BD123" i="29" s="1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BO123" i="29" s="1"/>
  <c r="U123" i="29"/>
  <c r="Q135" i="27"/>
  <c r="Q757" i="23"/>
  <c r="Y135" i="27"/>
  <c r="Y757" i="23"/>
  <c r="J757" i="23"/>
  <c r="J135" i="27"/>
  <c r="R135" i="27"/>
  <c r="BP135" i="27" s="1"/>
  <c r="R757" i="23"/>
  <c r="I135" i="27"/>
  <c r="I757" i="23"/>
  <c r="V135" i="27"/>
  <c r="BT135" i="27" s="1"/>
  <c r="V757" i="23"/>
  <c r="W23" i="29"/>
  <c r="F23" i="29"/>
  <c r="N23" i="29"/>
  <c r="C23" i="29"/>
  <c r="BA23" i="29" s="1"/>
  <c r="Y23" i="29"/>
  <c r="R23" i="29"/>
  <c r="AR36" i="26"/>
  <c r="AP36" i="26"/>
  <c r="AX36" i="26"/>
  <c r="AS36" i="26"/>
  <c r="AK36" i="26"/>
  <c r="AG36" i="26"/>
  <c r="AM60" i="29"/>
  <c r="AT60" i="29"/>
  <c r="AG60" i="29"/>
  <c r="BF60" i="29" s="1"/>
  <c r="AK60" i="29"/>
  <c r="AX60" i="29"/>
  <c r="AL60" i="29"/>
  <c r="G102" i="27"/>
  <c r="G724" i="23"/>
  <c r="C102" i="27"/>
  <c r="C724" i="23"/>
  <c r="N102" i="27"/>
  <c r="BL102" i="27" s="1"/>
  <c r="N724" i="23"/>
  <c r="H724" i="23"/>
  <c r="H102" i="27"/>
  <c r="J102" i="27"/>
  <c r="BH102" i="27" s="1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BT121" i="29" s="1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E135" i="27" s="1"/>
  <c r="B135" i="27"/>
  <c r="AZ135" i="27" s="1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BO60" i="29" s="1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AZ102" i="27" s="1"/>
  <c r="B724" i="23"/>
  <c r="I102" i="27"/>
  <c r="I724" i="23"/>
  <c r="AA88" i="29"/>
  <c r="AZ88" i="29" s="1"/>
  <c r="AC88" i="29"/>
  <c r="AF88" i="29"/>
  <c r="AM88" i="29"/>
  <c r="AV88" i="29"/>
  <c r="AB88" i="29"/>
  <c r="AL121" i="29"/>
  <c r="AF121" i="29"/>
  <c r="AQ121" i="29"/>
  <c r="BP121" i="29" s="1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BL36" i="27" s="1"/>
  <c r="N272" i="23"/>
  <c r="P757" i="23"/>
  <c r="P135" i="27"/>
  <c r="O135" i="27"/>
  <c r="O757" i="23"/>
  <c r="C135" i="27"/>
  <c r="C757" i="23"/>
  <c r="F135" i="27"/>
  <c r="BD135" i="27" s="1"/>
  <c r="F757" i="23"/>
  <c r="W135" i="27"/>
  <c r="W757" i="23"/>
  <c r="D757" i="23"/>
  <c r="D135" i="27"/>
  <c r="Q23" i="29"/>
  <c r="L23" i="29"/>
  <c r="D23" i="29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BU60" i="29" s="1"/>
  <c r="AS60" i="29"/>
  <c r="AD60" i="29"/>
  <c r="AA60" i="29"/>
  <c r="AZ60" i="29" s="1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BU102" i="27" s="1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BS88" i="29" s="1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BB60" i="29" s="1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BV89" i="28" s="1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BQ122" i="28" s="1"/>
  <c r="AS122" i="28"/>
  <c r="AV122" i="28"/>
  <c r="AB122" i="28"/>
  <c r="AK122" i="28"/>
  <c r="BJ122" i="28" s="1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BF89" i="28" s="1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BH122" i="28" s="1"/>
  <c r="AN122" i="28"/>
  <c r="AO122" i="28"/>
  <c r="AT122" i="28"/>
  <c r="BS122" i="28" s="1"/>
  <c r="B61" i="29"/>
  <c r="J61" i="29"/>
  <c r="Y61" i="29"/>
  <c r="R61" i="29"/>
  <c r="I61" i="29"/>
  <c r="BG61" i="29" s="1"/>
  <c r="AV135" i="26"/>
  <c r="AG135" i="26"/>
  <c r="AO135" i="26"/>
  <c r="AL135" i="26"/>
  <c r="AW135" i="26"/>
  <c r="AR135" i="26"/>
  <c r="AT89" i="28"/>
  <c r="AF89" i="28"/>
  <c r="BE89" i="28" s="1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BK61" i="29" s="1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Z122" i="28" s="1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BR61" i="29" s="1"/>
  <c r="P61" i="29"/>
  <c r="L61" i="29"/>
  <c r="E61" i="29"/>
  <c r="D61" i="29"/>
  <c r="BB61" i="29" s="1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BG26" i="28" s="1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BJ102" i="27" s="1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BO102" i="27" s="1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BR102" i="27" s="1"/>
  <c r="AV102" i="27"/>
  <c r="AU102" i="27"/>
  <c r="AW135" i="27"/>
  <c r="BV135" i="27" s="1"/>
  <c r="X1104" i="23"/>
  <c r="AT135" i="27"/>
  <c r="U1104" i="23"/>
  <c r="AR135" i="27"/>
  <c r="S1104" i="23"/>
  <c r="AU135" i="27"/>
  <c r="V1104" i="23"/>
  <c r="AH135" i="27"/>
  <c r="BG135" i="27" s="1"/>
  <c r="I1104" i="23"/>
  <c r="J1104" i="23"/>
  <c r="AI135" i="27"/>
  <c r="AD102" i="27"/>
  <c r="AT102" i="27"/>
  <c r="AG102" i="27"/>
  <c r="AN102" i="27"/>
  <c r="AH102" i="27"/>
  <c r="BG102" i="27" s="1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BH75" i="27" s="1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BC75" i="27" s="1"/>
  <c r="AP75" i="27"/>
  <c r="AM75" i="27"/>
  <c r="AW75" i="27"/>
  <c r="AF75" i="27"/>
  <c r="BE75" i="27" s="1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N61" i="28" s="1"/>
  <c r="B61" i="28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N90" i="28" s="1"/>
  <c r="B199" i="23"/>
  <c r="AU24" i="28"/>
  <c r="AE24" i="28"/>
  <c r="AV62" i="28"/>
  <c r="AW62" i="28"/>
  <c r="Y123" i="28"/>
  <c r="I61" i="28"/>
  <c r="BG61" i="28" s="1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BK61" i="28" s="1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BH24" i="28" s="1"/>
  <c r="AR24" i="28"/>
  <c r="AV24" i="28"/>
  <c r="AG62" i="28"/>
  <c r="AB62" i="28"/>
  <c r="BA62" i="28" s="1"/>
  <c r="G123" i="28"/>
  <c r="E123" i="28"/>
  <c r="D123" i="28"/>
  <c r="X61" i="28"/>
  <c r="N61" i="28"/>
  <c r="BL61" i="28" s="1"/>
  <c r="O61" i="28"/>
  <c r="O75" i="27"/>
  <c r="BM75" i="27" s="1"/>
  <c r="C75" i="27"/>
  <c r="AG24" i="28"/>
  <c r="AX24" i="28"/>
  <c r="AO24" i="28"/>
  <c r="AC24" i="28"/>
  <c r="AT24" i="28"/>
  <c r="AJ24" i="28"/>
  <c r="AA62" i="28"/>
  <c r="AO62" i="28"/>
  <c r="BN62" i="28" s="1"/>
  <c r="AE62" i="28"/>
  <c r="AF62" i="28"/>
  <c r="AL62" i="28"/>
  <c r="AX62" i="28"/>
  <c r="N123" i="28"/>
  <c r="R123" i="28"/>
  <c r="H123" i="28"/>
  <c r="L123" i="28"/>
  <c r="T123" i="28"/>
  <c r="BR123" i="28" s="1"/>
  <c r="K123" i="28"/>
  <c r="G61" i="28"/>
  <c r="U61" i="28"/>
  <c r="BS61" i="28" s="1"/>
  <c r="K61" i="28"/>
  <c r="C61" i="28"/>
  <c r="H61" i="28"/>
  <c r="Y61" i="28"/>
  <c r="D75" i="27"/>
  <c r="Y75" i="27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BI91" i="29" s="1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BC124" i="29" s="1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BT37" i="27" s="1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BT122" i="29" s="1"/>
  <c r="AD122" i="29"/>
  <c r="AS122" i="29"/>
  <c r="AG122" i="29"/>
  <c r="AM122" i="29"/>
  <c r="AU89" i="29"/>
  <c r="AD89" i="29"/>
  <c r="AF89" i="29"/>
  <c r="AS89" i="29"/>
  <c r="BR89" i="29" s="1"/>
  <c r="AN89" i="29"/>
  <c r="T24" i="29"/>
  <c r="P24" i="29"/>
  <c r="L24" i="29"/>
  <c r="BJ24" i="29" s="1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BJ136" i="27" s="1"/>
  <c r="L758" i="23"/>
  <c r="P136" i="27"/>
  <c r="P758" i="23"/>
  <c r="E136" i="27"/>
  <c r="BC136" i="27" s="1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BB37" i="27" s="1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BQ122" i="29" s="1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AJ89" i="29"/>
  <c r="AG89" i="29"/>
  <c r="AQ89" i="29"/>
  <c r="BP89" i="29" s="1"/>
  <c r="AE89" i="29"/>
  <c r="AC89" i="29"/>
  <c r="N24" i="29"/>
  <c r="W24" i="29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BS103" i="27" s="1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BN122" i="29" s="1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BG136" i="27" s="1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BJ61" i="29" s="1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BR136" i="27" s="1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BQ90" i="28" s="1"/>
  <c r="AT90" i="28"/>
  <c r="AD90" i="28"/>
  <c r="AP90" i="28"/>
  <c r="AN90" i="28"/>
  <c r="BM90" i="28" s="1"/>
  <c r="AQ90" i="28"/>
  <c r="AU90" i="28"/>
  <c r="C62" i="29"/>
  <c r="BA62" i="29" s="1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BH123" i="28" s="1"/>
  <c r="AN123" i="28"/>
  <c r="BM123" i="28" s="1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BR62" i="29" s="1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BB62" i="29" s="1"/>
  <c r="U62" i="29"/>
  <c r="K62" i="29"/>
  <c r="M62" i="29"/>
  <c r="AO26" i="29"/>
  <c r="AQ26" i="29"/>
  <c r="AD26" i="29"/>
  <c r="AK26" i="29"/>
  <c r="AR26" i="29"/>
  <c r="BQ26" i="29" s="1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BN123" i="28" s="1"/>
  <c r="AU123" i="28"/>
  <c r="AB90" i="28"/>
  <c r="AO90" i="28"/>
  <c r="AS90" i="28"/>
  <c r="BR90" i="28" s="1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BV136" i="27" s="1"/>
  <c r="W1105" i="23"/>
  <c r="AV136" i="27"/>
  <c r="AT136" i="27"/>
  <c r="U1105" i="23"/>
  <c r="AL136" i="27"/>
  <c r="M1105" i="23"/>
  <c r="AI136" i="27"/>
  <c r="BH136" i="27" s="1"/>
  <c r="J1105" i="23"/>
  <c r="AT103" i="27"/>
  <c r="U1072" i="23"/>
  <c r="AG103" i="27"/>
  <c r="H1072" i="23"/>
  <c r="AB103" i="27"/>
  <c r="C1072" i="23"/>
  <c r="R1072" i="23"/>
  <c r="AQ103" i="27"/>
  <c r="BP103" i="27" s="1"/>
  <c r="Q1072" i="23"/>
  <c r="AP103" i="27"/>
  <c r="BO103" i="27" s="1"/>
  <c r="AC103" i="27"/>
  <c r="BB103" i="27" s="1"/>
  <c r="D1072" i="23"/>
  <c r="AF136" i="27"/>
  <c r="G1105" i="23"/>
  <c r="P1105" i="23"/>
  <c r="AO136" i="27"/>
  <c r="BN136" i="27" s="1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BT136" i="27" s="1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BI103" i="27" s="1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BO136" i="27" s="1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BU76" i="27" s="1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BV76" i="27" s="1"/>
  <c r="AN76" i="27"/>
  <c r="T39" i="27"/>
  <c r="C39" i="27"/>
  <c r="BA39" i="27" s="1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BW76" i="27" s="1"/>
  <c r="W76" i="27"/>
  <c r="L76" i="27"/>
  <c r="S76" i="27"/>
  <c r="T76" i="27"/>
  <c r="P76" i="27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BF124" i="28" s="1"/>
  <c r="F124" i="28"/>
  <c r="Y124" i="28"/>
  <c r="K124" i="28"/>
  <c r="X124" i="28"/>
  <c r="H91" i="28"/>
  <c r="AO25" i="28"/>
  <c r="Q76" i="27"/>
  <c r="J76" i="27"/>
  <c r="BH76" i="27" s="1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O62" i="28"/>
  <c r="J62" i="28"/>
  <c r="Q62" i="28"/>
  <c r="M62" i="28"/>
  <c r="BK62" i="28" s="1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R76" i="27"/>
  <c r="D76" i="27"/>
  <c r="BB76" i="27" s="1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BK76" i="27" s="1"/>
  <c r="V76" i="27"/>
  <c r="X62" i="28"/>
  <c r="F62" i="28"/>
  <c r="K62" i="28"/>
  <c r="BI62" i="28" s="1"/>
  <c r="G62" i="28"/>
  <c r="B62" i="28"/>
  <c r="P62" i="28"/>
  <c r="H62" i="28"/>
  <c r="BF62" i="28" s="1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BJ92" i="29" s="1"/>
  <c r="F92" i="29"/>
  <c r="H92" i="29"/>
  <c r="B125" i="29"/>
  <c r="S125" i="29"/>
  <c r="D125" i="29"/>
  <c r="Y125" i="29"/>
  <c r="J125" i="29"/>
  <c r="K125" i="29"/>
  <c r="BI125" i="29" s="1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BS125" i="29" s="1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AZ25" i="29" s="1"/>
  <c r="T25" i="29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BM38" i="27" s="1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BQ90" i="29" s="1"/>
  <c r="AA90" i="29"/>
  <c r="AV90" i="29"/>
  <c r="AQ90" i="29"/>
  <c r="AC90" i="29"/>
  <c r="BB90" i="29" s="1"/>
  <c r="AS90" i="29"/>
  <c r="AG90" i="29"/>
  <c r="BF90" i="29" s="1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BQ62" i="29" s="1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BL90" i="29" s="1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 s="1"/>
  <c r="AN91" i="28"/>
  <c r="BM91" i="28" s="1"/>
  <c r="AC124" i="28"/>
  <c r="AN124" i="28"/>
  <c r="BM124" i="28" s="1"/>
  <c r="AS124" i="28"/>
  <c r="AX124" i="28"/>
  <c r="BW124" i="28" s="1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BD91" i="28" s="1"/>
  <c r="AH91" i="28"/>
  <c r="AU91" i="28"/>
  <c r="AJ91" i="28"/>
  <c r="AE124" i="28"/>
  <c r="AL124" i="28"/>
  <c r="BK124" i="28" s="1"/>
  <c r="AA124" i="28"/>
  <c r="AZ124" i="28" s="1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BB63" i="29" s="1"/>
  <c r="J63" i="29"/>
  <c r="R63" i="29"/>
  <c r="E63" i="29"/>
  <c r="AA104" i="26"/>
  <c r="AT104" i="26"/>
  <c r="AP104" i="26"/>
  <c r="AD104" i="26"/>
  <c r="AO104" i="26"/>
  <c r="AV104" i="26"/>
  <c r="AC91" i="28"/>
  <c r="BB91" i="28" s="1"/>
  <c r="AS91" i="28"/>
  <c r="AW91" i="28"/>
  <c r="BV91" i="28" s="1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BU91" i="28" s="1"/>
  <c r="AX91" i="28"/>
  <c r="AB91" i="28"/>
  <c r="AD91" i="28"/>
  <c r="AP91" i="28"/>
  <c r="BO91" i="28" s="1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BS104" i="27" s="1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BN137" i="27" s="1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BC137" i="27" s="1"/>
  <c r="AT137" i="27"/>
  <c r="U1106" i="23"/>
  <c r="AR137" i="27"/>
  <c r="BQ137" i="27" s="1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BH26" i="28" s="1"/>
  <c r="AO26" i="28"/>
  <c r="AF64" i="28"/>
  <c r="AD64" i="28"/>
  <c r="G77" i="27"/>
  <c r="BE77" i="27" s="1"/>
  <c r="S77" i="27"/>
  <c r="BQ77" i="27" s="1"/>
  <c r="V77" i="27"/>
  <c r="N92" i="28"/>
  <c r="E92" i="28"/>
  <c r="X125" i="28"/>
  <c r="E125" i="28"/>
  <c r="H63" i="28"/>
  <c r="B63" i="28"/>
  <c r="AZ63" i="28" s="1"/>
  <c r="K63" i="28"/>
  <c r="M63" i="28"/>
  <c r="Y63" i="28"/>
  <c r="P63" i="28"/>
  <c r="AN26" i="28"/>
  <c r="AS26" i="28"/>
  <c r="BR26" i="28" s="1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BP77" i="27" s="1"/>
  <c r="K77" i="27"/>
  <c r="L77" i="27"/>
  <c r="E77" i="27"/>
  <c r="BC77" i="27" s="1"/>
  <c r="I92" i="28"/>
  <c r="T92" i="28"/>
  <c r="W92" i="28"/>
  <c r="V92" i="28"/>
  <c r="G92" i="28"/>
  <c r="C92" i="28"/>
  <c r="J125" i="28"/>
  <c r="G125" i="28"/>
  <c r="BE125" i="28" s="1"/>
  <c r="D125" i="28"/>
  <c r="B125" i="28"/>
  <c r="O125" i="28"/>
  <c r="D63" i="28"/>
  <c r="BB63" i="28" s="1"/>
  <c r="W63" i="28"/>
  <c r="I63" i="28"/>
  <c r="AB26" i="28"/>
  <c r="BA26" i="28" s="1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BJ63" i="28" s="1"/>
  <c r="J63" i="28"/>
  <c r="BH63" i="28" s="1"/>
  <c r="T63" i="28"/>
  <c r="BR63" i="28" s="1"/>
  <c r="O63" i="28"/>
  <c r="V63" i="28"/>
  <c r="BT63" i="28" s="1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BL77" i="27" s="1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BS63" i="28" s="1"/>
  <c r="AJ64" i="28"/>
  <c r="AI64" i="28"/>
  <c r="J77" i="27"/>
  <c r="BH77" i="27" s="1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BE26" i="28" s="1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M26" i="29"/>
  <c r="R26" i="29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BA124" i="29" s="1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BS124" i="29" s="1"/>
  <c r="AL124" i="29"/>
  <c r="AI124" i="29"/>
  <c r="AS124" i="29"/>
  <c r="AU124" i="29"/>
  <c r="BT124" i="29" s="1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BF125" i="28" s="1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BU64" i="28" s="1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L27" i="29"/>
  <c r="W27" i="29"/>
  <c r="O27" i="29"/>
  <c r="BM27" i="29" s="1"/>
  <c r="I27" i="29"/>
  <c r="BG27" i="29" s="1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BF27" i="29" s="1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BN92" i="29" s="1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BB125" i="29" s="1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AQ64" i="29"/>
  <c r="AV64" i="29"/>
  <c r="AJ64" i="29"/>
  <c r="AE64" i="29"/>
  <c r="BD64" i="29" s="1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BL125" i="29" s="1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BB126" i="28" s="1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BP126" i="28" s="1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BP139" i="27" s="1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BI28" i="28" s="1"/>
  <c r="AW28" i="28"/>
  <c r="BV28" i="28" s="1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X65" i="28"/>
  <c r="K65" i="28"/>
  <c r="O65" i="28"/>
  <c r="C65" i="28"/>
  <c r="N65" i="28"/>
  <c r="BL65" i="28" s="1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I65" i="28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BU93" i="29" s="1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AU65" i="29"/>
  <c r="AW65" i="29"/>
  <c r="AK65" i="29"/>
  <c r="BJ65" i="29" s="1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BP93" i="29" s="1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BR65" i="29" s="1"/>
  <c r="AC65" i="29"/>
  <c r="AO65" i="29"/>
  <c r="AP65" i="29"/>
  <c r="AG65" i="29"/>
  <c r="BF65" i="29" s="1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BG93" i="29" s="1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BC126" i="29" s="1"/>
  <c r="AP126" i="29"/>
  <c r="AQ126" i="29"/>
  <c r="AR126" i="29"/>
  <c r="AI65" i="29"/>
  <c r="AX65" i="29"/>
  <c r="AQ65" i="29"/>
  <c r="AL65" i="29"/>
  <c r="BK65" i="29" s="1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BF93" i="29" s="1"/>
  <c r="AA93" i="29"/>
  <c r="AC93" i="29"/>
  <c r="AU93" i="29"/>
  <c r="BT93" i="29" s="1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BC94" i="28" s="1"/>
  <c r="AR94" i="28"/>
  <c r="AI94" i="28"/>
  <c r="AA94" i="28"/>
  <c r="AF94" i="28"/>
  <c r="BE94" i="28" s="1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BW127" i="28" s="1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Z107" i="27" s="1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BB107" i="27" s="1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S66" i="28"/>
  <c r="BQ66" i="28" s="1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BW128" i="28" s="1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W80" i="27" s="1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Y66" i="28"/>
  <c r="B66" i="28"/>
  <c r="K66" i="28"/>
  <c r="M95" i="28"/>
  <c r="BK95" i="28" s="1"/>
  <c r="W95" i="28"/>
  <c r="P95" i="28"/>
  <c r="S95" i="28"/>
  <c r="G95" i="28"/>
  <c r="N128" i="28"/>
  <c r="Q128" i="28"/>
  <c r="W128" i="28"/>
  <c r="M128" i="28"/>
  <c r="BK128" i="28" s="1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V66" i="28"/>
  <c r="Q66" i="28"/>
  <c r="X66" i="28"/>
  <c r="J66" i="28"/>
  <c r="E95" i="28"/>
  <c r="BC95" i="28" s="1"/>
  <c r="R95" i="28"/>
  <c r="F95" i="28"/>
  <c r="I95" i="28"/>
  <c r="H95" i="28"/>
  <c r="T95" i="28"/>
  <c r="K95" i="28"/>
  <c r="BI95" i="28" s="1"/>
  <c r="T128" i="28"/>
  <c r="P128" i="28"/>
  <c r="D128" i="28"/>
  <c r="C128" i="28"/>
  <c r="S128" i="28"/>
  <c r="R128" i="28"/>
  <c r="U80" i="27"/>
  <c r="I80" i="27"/>
  <c r="BG80" i="27" s="1"/>
  <c r="O80" i="27"/>
  <c r="X80" i="27"/>
  <c r="D80" i="27"/>
  <c r="N80" i="27"/>
  <c r="V129" i="29"/>
  <c r="E129" i="29"/>
  <c r="M129" i="29"/>
  <c r="F129" i="29"/>
  <c r="BD129" i="29" s="1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BJ96" i="29" s="1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AB94" i="29"/>
  <c r="AW94" i="29"/>
  <c r="AS94" i="29"/>
  <c r="BR94" i="29" s="1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BA108" i="27" s="1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BH127" i="29" s="1"/>
  <c r="AU127" i="29"/>
  <c r="AQ127" i="29"/>
  <c r="BP127" i="29" s="1"/>
  <c r="AX127" i="29"/>
  <c r="AH127" i="29"/>
  <c r="BG127" i="29" s="1"/>
  <c r="AA127" i="29"/>
  <c r="AH94" i="29"/>
  <c r="BG94" i="29" s="1"/>
  <c r="AE94" i="29"/>
  <c r="AX94" i="29"/>
  <c r="AD94" i="29"/>
  <c r="AV94" i="29"/>
  <c r="BU94" i="29" s="1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BF29" i="29" s="1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BL127" i="29" s="1"/>
  <c r="AR127" i="29"/>
  <c r="AT127" i="29"/>
  <c r="BS127" i="29" s="1"/>
  <c r="AW127" i="29"/>
  <c r="AG127" i="29"/>
  <c r="AU94" i="29"/>
  <c r="AJ94" i="29"/>
  <c r="BI94" i="29" s="1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BT108" i="27" s="1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BD141" i="27" s="1"/>
  <c r="AD127" i="29"/>
  <c r="AJ127" i="29"/>
  <c r="AN127" i="29"/>
  <c r="AO127" i="29"/>
  <c r="BN127" i="29" s="1"/>
  <c r="AK127" i="29"/>
  <c r="AS127" i="29"/>
  <c r="AA94" i="29"/>
  <c r="AM94" i="29"/>
  <c r="BL94" i="29" s="1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BL95" i="28" s="1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BL128" i="28" s="1"/>
  <c r="M67" i="29"/>
  <c r="V67" i="29"/>
  <c r="B67" i="29"/>
  <c r="U67" i="29"/>
  <c r="T67" i="29"/>
  <c r="O67" i="29"/>
  <c r="S68" i="29"/>
  <c r="P68" i="29"/>
  <c r="L68" i="29"/>
  <c r="X68" i="29"/>
  <c r="BV68" i="29" s="1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BA95" i="28" s="1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BU95" i="28" s="1"/>
  <c r="AO95" i="28"/>
  <c r="AI95" i="28"/>
  <c r="BH95" i="28" s="1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BR128" i="28" s="1"/>
  <c r="AU128" i="28"/>
  <c r="AE128" i="28"/>
  <c r="N67" i="29"/>
  <c r="G67" i="29"/>
  <c r="J67" i="29"/>
  <c r="F67" i="29"/>
  <c r="X67" i="29"/>
  <c r="E67" i="29"/>
  <c r="BC67" i="29" s="1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BI108" i="27" s="1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BJ67" i="28" s="1"/>
  <c r="D67" i="28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BQ30" i="28" s="1"/>
  <c r="AA30" i="28"/>
  <c r="Q129" i="28"/>
  <c r="Y129" i="28"/>
  <c r="R129" i="28"/>
  <c r="H129" i="28"/>
  <c r="J129" i="28"/>
  <c r="L129" i="28"/>
  <c r="N129" i="28"/>
  <c r="BL129" i="28" s="1"/>
  <c r="AB68" i="28"/>
  <c r="AW68" i="28"/>
  <c r="AK68" i="28"/>
  <c r="AQ68" i="28"/>
  <c r="AM68" i="28"/>
  <c r="AP68" i="28"/>
  <c r="W81" i="27"/>
  <c r="O81" i="27"/>
  <c r="BM81" i="27" s="1"/>
  <c r="F67" i="28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T81" i="27"/>
  <c r="D81" i="27"/>
  <c r="J81" i="27"/>
  <c r="BH81" i="27" s="1"/>
  <c r="R67" i="28"/>
  <c r="B67" i="28"/>
  <c r="AZ67" i="28" s="1"/>
  <c r="W67" i="28"/>
  <c r="N67" i="28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BM96" i="28" s="1"/>
  <c r="AO30" i="28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X81" i="27"/>
  <c r="B81" i="27"/>
  <c r="R81" i="27"/>
  <c r="P81" i="27"/>
  <c r="L81" i="27"/>
  <c r="X67" i="28"/>
  <c r="V67" i="28"/>
  <c r="BT67" i="28" s="1"/>
  <c r="S67" i="28"/>
  <c r="Q67" i="28"/>
  <c r="I67" i="28"/>
  <c r="BG67" i="28" s="1"/>
  <c r="C67" i="28"/>
  <c r="P96" i="28"/>
  <c r="V96" i="28"/>
  <c r="S96" i="28"/>
  <c r="G96" i="28"/>
  <c r="E96" i="28"/>
  <c r="T96" i="28"/>
  <c r="AK30" i="28"/>
  <c r="BJ30" i="28" s="1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BT130" i="29" s="1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BK43" i="27" s="1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BA128" i="29" s="1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BQ95" i="29" s="1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AR128" i="29"/>
  <c r="AG128" i="29"/>
  <c r="BF128" i="29" s="1"/>
  <c r="AO128" i="29"/>
  <c r="AD128" i="29"/>
  <c r="AU128" i="29"/>
  <c r="AW67" i="29"/>
  <c r="BV67" i="29" s="1"/>
  <c r="AM67" i="29"/>
  <c r="AU67" i="29"/>
  <c r="AT67" i="29"/>
  <c r="AJ67" i="29"/>
  <c r="BI67" i="29" s="1"/>
  <c r="AL67" i="29"/>
  <c r="BK67" i="29" s="1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BN142" i="27" s="1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Z67" i="29" s="1"/>
  <c r="AI67" i="29"/>
  <c r="BH67" i="29" s="1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BJ43" i="27" s="1"/>
  <c r="L279" i="23"/>
  <c r="AR43" i="27"/>
  <c r="S279" i="23"/>
  <c r="AQ43" i="27"/>
  <c r="BP43" i="27" s="1"/>
  <c r="R279" i="23"/>
  <c r="AH43" i="27"/>
  <c r="BG43" i="27" s="1"/>
  <c r="I279" i="23"/>
  <c r="AM128" i="29"/>
  <c r="BL128" i="29" s="1"/>
  <c r="AS128" i="29"/>
  <c r="AX128" i="29"/>
  <c r="AP128" i="29"/>
  <c r="AK128" i="29"/>
  <c r="AH128" i="29"/>
  <c r="AH67" i="29"/>
  <c r="AD67" i="29"/>
  <c r="AV67" i="29"/>
  <c r="BU67" i="29" s="1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BR95" i="29" s="1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BC96" i="28" s="1"/>
  <c r="AU109" i="26"/>
  <c r="AW109" i="26"/>
  <c r="AT109" i="26"/>
  <c r="AF109" i="26"/>
  <c r="AB109" i="26"/>
  <c r="AS109" i="26"/>
  <c r="F68" i="29"/>
  <c r="T68" i="29"/>
  <c r="W68" i="29"/>
  <c r="BU68" i="29" s="1"/>
  <c r="Y68" i="29"/>
  <c r="O68" i="29"/>
  <c r="AW142" i="26"/>
  <c r="AR142" i="26"/>
  <c r="AO142" i="26"/>
  <c r="AA142" i="26"/>
  <c r="AH142" i="26"/>
  <c r="AV142" i="26"/>
  <c r="AQ129" i="28"/>
  <c r="BP129" i="28" s="1"/>
  <c r="AE129" i="28"/>
  <c r="AT129" i="28"/>
  <c r="AL129" i="28"/>
  <c r="BK129" i="28" s="1"/>
  <c r="AC129" i="28"/>
  <c r="AM129" i="28"/>
  <c r="AG129" i="28"/>
  <c r="AQ96" i="28"/>
  <c r="AP96" i="28"/>
  <c r="BO96" i="28" s="1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BA68" i="29" s="1"/>
  <c r="H68" i="29"/>
  <c r="AG142" i="26"/>
  <c r="AN142" i="26"/>
  <c r="AK142" i="26"/>
  <c r="AF142" i="26"/>
  <c r="AM142" i="26"/>
  <c r="AT142" i="26"/>
  <c r="AP129" i="28"/>
  <c r="AF129" i="28"/>
  <c r="BE129" i="28" s="1"/>
  <c r="AH129" i="28"/>
  <c r="AJ129" i="28"/>
  <c r="AN129" i="28"/>
  <c r="AA129" i="28"/>
  <c r="AC96" i="28"/>
  <c r="AH96" i="28"/>
  <c r="AL96" i="28"/>
  <c r="AO96" i="28"/>
  <c r="BN96" i="28" s="1"/>
  <c r="AB96" i="28"/>
  <c r="AS96" i="28"/>
  <c r="AN109" i="26"/>
  <c r="AO109" i="26"/>
  <c r="AP109" i="26"/>
  <c r="AE109" i="26"/>
  <c r="AD109" i="26"/>
  <c r="AJ109" i="26"/>
  <c r="R68" i="29"/>
  <c r="E68" i="29"/>
  <c r="B68" i="29"/>
  <c r="AZ68" i="29" s="1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BD33" i="28" s="1"/>
  <c r="L33" i="28"/>
  <c r="Q33" i="28"/>
  <c r="V33" i="28"/>
  <c r="D33" i="28"/>
  <c r="I33" i="28"/>
  <c r="N33" i="28"/>
  <c r="T33" i="28"/>
  <c r="Y33" i="28"/>
  <c r="BW33" i="28" s="1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BK109" i="27" s="1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BH142" i="27" s="1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BN109" i="27" s="1"/>
  <c r="I1078" i="23"/>
  <c r="AH109" i="27"/>
  <c r="AU109" i="27"/>
  <c r="BT109" i="27" s="1"/>
  <c r="V1078" i="23"/>
  <c r="T1078" i="23"/>
  <c r="AS109" i="27"/>
  <c r="BR109" i="27" s="1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BB142" i="27" s="1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BV109" i="27" s="1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BO68" i="28" s="1"/>
  <c r="G68" i="28"/>
  <c r="K82" i="27"/>
  <c r="J82" i="27"/>
  <c r="BH82" i="27" s="1"/>
  <c r="F82" i="27"/>
  <c r="BD82" i="27" s="1"/>
  <c r="G82" i="27"/>
  <c r="S82" i="27"/>
  <c r="K130" i="28"/>
  <c r="F130" i="28"/>
  <c r="G130" i="28"/>
  <c r="BE130" i="28" s="1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BO97" i="28" s="1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H68" i="28"/>
  <c r="D68" i="28"/>
  <c r="BB68" i="28" s="1"/>
  <c r="J68" i="28"/>
  <c r="E82" i="27"/>
  <c r="C82" i="27"/>
  <c r="N82" i="27"/>
  <c r="R82" i="27"/>
  <c r="D82" i="27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BP130" i="28" s="1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L98" i="29" s="1"/>
  <c r="B98" i="29"/>
  <c r="W98" i="29"/>
  <c r="X98" i="29"/>
  <c r="F98" i="29"/>
  <c r="K131" i="29"/>
  <c r="BI131" i="29" s="1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BC96" i="29" s="1"/>
  <c r="AW96" i="29"/>
  <c r="AQ96" i="29"/>
  <c r="AB96" i="29"/>
  <c r="AO96" i="29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BM68" i="29" s="1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BH129" i="29" s="1"/>
  <c r="AW129" i="29"/>
  <c r="BV129" i="29" s="1"/>
  <c r="AU129" i="29"/>
  <c r="AE129" i="29"/>
  <c r="AA129" i="29"/>
  <c r="AC96" i="29"/>
  <c r="BB96" i="29" s="1"/>
  <c r="AG96" i="29"/>
  <c r="AE96" i="29"/>
  <c r="AL96" i="29"/>
  <c r="AF96" i="29"/>
  <c r="BE96" i="29" s="1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BB110" i="27" s="1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BS31" i="29" s="1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BI143" i="27" s="1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BF68" i="29" s="1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BD44" i="27" s="1"/>
  <c r="F280" i="23"/>
  <c r="AI44" i="27"/>
  <c r="J280" i="23"/>
  <c r="AB44" i="27"/>
  <c r="C280" i="23"/>
  <c r="AF44" i="27"/>
  <c r="G280" i="23"/>
  <c r="AH44" i="27"/>
  <c r="BG44" i="27" s="1"/>
  <c r="I280" i="23"/>
  <c r="AL129" i="29"/>
  <c r="AV129" i="29"/>
  <c r="AX129" i="29"/>
  <c r="BW129" i="29" s="1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BD68" i="29" s="1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BD130" i="28" s="1"/>
  <c r="AV130" i="28"/>
  <c r="AQ130" i="28"/>
  <c r="AW130" i="28"/>
  <c r="BV130" i="28" s="1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BS130" i="28" s="1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BC34" i="28" s="1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BT143" i="27" s="1"/>
  <c r="W1112" i="23"/>
  <c r="AV143" i="27"/>
  <c r="AR143" i="27"/>
  <c r="S1112" i="23"/>
  <c r="AK143" i="27"/>
  <c r="BJ143" i="27" s="1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BF143" i="27" s="1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BP143" i="27" s="1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BW32" i="28" s="1"/>
  <c r="L131" i="28"/>
  <c r="J131" i="28"/>
  <c r="X131" i="28"/>
  <c r="V69" i="28"/>
  <c r="BT69" i="28" s="1"/>
  <c r="M69" i="28"/>
  <c r="BK69" i="28" s="1"/>
  <c r="I69" i="28"/>
  <c r="B69" i="28"/>
  <c r="E69" i="28"/>
  <c r="BC69" i="28" s="1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BN98" i="28" s="1"/>
  <c r="AB32" i="28"/>
  <c r="AL32" i="28"/>
  <c r="AS32" i="28"/>
  <c r="AP32" i="28"/>
  <c r="BO32" i="28" s="1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BH69" i="28" s="1"/>
  <c r="U69" i="28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BV32" i="28" s="1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BD69" i="28" s="1"/>
  <c r="K83" i="27"/>
  <c r="I83" i="27"/>
  <c r="Y83" i="27"/>
  <c r="L83" i="27"/>
  <c r="D83" i="27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BB32" i="28" s="1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BS132" i="29" s="1"/>
  <c r="H132" i="29"/>
  <c r="BF132" i="29" s="1"/>
  <c r="Q132" i="29"/>
  <c r="L132" i="29"/>
  <c r="Y132" i="29"/>
  <c r="K99" i="29"/>
  <c r="BI99" i="29" s="1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BR69" i="29" s="1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BP32" i="29" s="1"/>
  <c r="K32" i="29"/>
  <c r="L32" i="29"/>
  <c r="BJ32" i="29" s="1"/>
  <c r="AV45" i="27"/>
  <c r="W281" i="23"/>
  <c r="AM45" i="27"/>
  <c r="N281" i="23"/>
  <c r="AD45" i="27"/>
  <c r="BC45" i="27" s="1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BF69" i="29" s="1"/>
  <c r="AU69" i="29"/>
  <c r="AD69" i="29"/>
  <c r="BC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BQ144" i="27" s="1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BB97" i="29" s="1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BV130" i="29" s="1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BQ98" i="28" s="1"/>
  <c r="AJ98" i="28"/>
  <c r="AX98" i="28"/>
  <c r="AM98" i="28"/>
  <c r="AS98" i="28"/>
  <c r="BR98" i="28" s="1"/>
  <c r="AA144" i="26"/>
  <c r="AH144" i="26"/>
  <c r="AF144" i="26"/>
  <c r="AV144" i="26"/>
  <c r="AJ144" i="26"/>
  <c r="AC144" i="26"/>
  <c r="AG131" i="28"/>
  <c r="AI131" i="28"/>
  <c r="BH131" i="28" s="1"/>
  <c r="AO131" i="28"/>
  <c r="AJ131" i="28"/>
  <c r="AE131" i="28"/>
  <c r="AN131" i="28"/>
  <c r="BM131" i="28" s="1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BE98" i="28" s="1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BD98" i="28" s="1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BR131" i="28" s="1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BP111" i="27" s="1"/>
  <c r="R1080" i="23"/>
  <c r="U1080" i="23"/>
  <c r="AT111" i="27"/>
  <c r="BS111" i="27" s="1"/>
  <c r="U1113" i="23"/>
  <c r="AT144" i="27"/>
  <c r="AL144" i="27"/>
  <c r="M1113" i="23"/>
  <c r="AP144" i="27"/>
  <c r="BO144" i="27" s="1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BK111" i="27" s="1"/>
  <c r="AO111" i="27"/>
  <c r="P1080" i="23"/>
  <c r="AS111" i="27"/>
  <c r="BR111" i="27" s="1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BW111" i="27"/>
  <c r="Y1080" i="23"/>
  <c r="AR111" i="27"/>
  <c r="E1113" i="23"/>
  <c r="AD144" i="27"/>
  <c r="J1113" i="23"/>
  <c r="AI144" i="27"/>
  <c r="N1113" i="23"/>
  <c r="AM144" i="27"/>
  <c r="AU144" i="27"/>
  <c r="BT144" i="27" s="1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C84" i="27"/>
  <c r="BA84" i="27" s="1"/>
  <c r="Y70" i="28"/>
  <c r="W70" i="28"/>
  <c r="F70" i="28"/>
  <c r="BD70" i="28" s="1"/>
  <c r="O70" i="28"/>
  <c r="BM70" i="28" s="1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BT70" i="28" s="1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BJ70" i="28" s="1"/>
  <c r="E70" i="28"/>
  <c r="T70" i="28"/>
  <c r="C70" i="28"/>
  <c r="K70" i="28"/>
  <c r="BI70" i="28" s="1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BM84" i="27" s="1"/>
  <c r="H84" i="27"/>
  <c r="J84" i="27"/>
  <c r="Y84" i="27"/>
  <c r="P84" i="27"/>
  <c r="J70" i="28"/>
  <c r="X70" i="28"/>
  <c r="S70" i="28"/>
  <c r="BQ70" i="28" s="1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BT33" i="29" s="1"/>
  <c r="S33" i="29"/>
  <c r="B33" i="29"/>
  <c r="AZ33" i="29" s="1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BT98" i="29" s="1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BB145" i="27" s="1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BN33" i="29" s="1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BI46" i="27" s="1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BP131" i="29" s="1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BS33" i="29" s="1"/>
  <c r="Y33" i="29"/>
  <c r="G33" i="29"/>
  <c r="BE33" i="29" s="1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BU70" i="29" s="1"/>
  <c r="AO70" i="29"/>
  <c r="AW70" i="29"/>
  <c r="AN70" i="29"/>
  <c r="AH70" i="29"/>
  <c r="AP70" i="29"/>
  <c r="E33" i="29"/>
  <c r="T33" i="29"/>
  <c r="Q33" i="29"/>
  <c r="D33" i="29"/>
  <c r="K33" i="29"/>
  <c r="L33" i="29"/>
  <c r="BJ33" i="29" s="1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BP112" i="27" s="1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BD70" i="29" s="1"/>
  <c r="AT70" i="29"/>
  <c r="BS70" i="29" s="1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BV132" i="28" s="1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BW132" i="28" s="1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BR132" i="28" s="1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BW99" i="28" s="1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BG145" i="27" s="1"/>
  <c r="L1114" i="23"/>
  <c r="AK145" i="27"/>
  <c r="T1114" i="23"/>
  <c r="AS145" i="27"/>
  <c r="AJ112" i="27"/>
  <c r="K1081" i="23"/>
  <c r="N1081" i="23"/>
  <c r="AM112" i="27"/>
  <c r="BL112" i="27" s="1"/>
  <c r="AE112" i="27"/>
  <c r="F1081" i="23"/>
  <c r="Y1081" i="23"/>
  <c r="AX112" i="27"/>
  <c r="BW112" i="27" s="1"/>
  <c r="AT112" i="27"/>
  <c r="U1081" i="23"/>
  <c r="AS112" i="27"/>
  <c r="T1081" i="23"/>
  <c r="P1081" i="23"/>
  <c r="AO112" i="27"/>
  <c r="U1114" i="23"/>
  <c r="AT145" i="27"/>
  <c r="BS145" i="27" s="1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BU112" i="27" s="1"/>
  <c r="W1081" i="23"/>
  <c r="M1081" i="23"/>
  <c r="AL112" i="27"/>
  <c r="AC112" i="27"/>
  <c r="BB112" i="27" s="1"/>
  <c r="D1081" i="23"/>
  <c r="AP112" i="27"/>
  <c r="Q1081" i="23"/>
  <c r="AB112" i="27"/>
  <c r="BA112" i="27" s="1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BC112" i="27" s="1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BC85" i="27" s="1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U71" i="28"/>
  <c r="BS71" i="28" s="1"/>
  <c r="O85" i="27"/>
  <c r="S85" i="27"/>
  <c r="BQ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BG71" i="28" s="1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BN71" i="28" s="1"/>
  <c r="S71" i="28"/>
  <c r="F71" i="28"/>
  <c r="Q71" i="28"/>
  <c r="B71" i="28"/>
  <c r="AZ71" i="28" s="1"/>
  <c r="Q85" i="27"/>
  <c r="K85" i="27"/>
  <c r="U85" i="27"/>
  <c r="L85" i="27"/>
  <c r="V85" i="27"/>
  <c r="P85" i="27"/>
  <c r="R85" i="27"/>
  <c r="AF72" i="28"/>
  <c r="AQ72" i="28"/>
  <c r="BP72" i="28" s="1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T71" i="28"/>
  <c r="BR71" i="28" s="1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BS71" i="29" s="1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BV99" i="29" s="1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BS99" i="29" s="1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AI132" i="29"/>
  <c r="AX132" i="29"/>
  <c r="L146" i="27"/>
  <c r="L768" i="23"/>
  <c r="N146" i="27"/>
  <c r="BL146" i="27" s="1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BU99" i="29" s="1"/>
  <c r="AA99" i="29"/>
  <c r="AI99" i="29"/>
  <c r="AN99" i="29"/>
  <c r="AO99" i="29"/>
  <c r="BN99" i="29" s="1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BE99" i="29" s="1"/>
  <c r="AX99" i="29"/>
  <c r="BW99" i="29" s="1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BU34" i="29" s="1"/>
  <c r="X34" i="29"/>
  <c r="Y34" i="29"/>
  <c r="E34" i="29"/>
  <c r="D34" i="29"/>
  <c r="AN132" i="29"/>
  <c r="AU132" i="29"/>
  <c r="AH132" i="29"/>
  <c r="BG132" i="29" s="1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BC100" i="28" s="1"/>
  <c r="AE100" i="28"/>
  <c r="AK100" i="28"/>
  <c r="AR100" i="28"/>
  <c r="BQ100" i="28" s="1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BC72" i="29" s="1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BA100" i="28" s="1"/>
  <c r="AM100" i="28"/>
  <c r="AF100" i="28"/>
  <c r="AL100" i="28"/>
  <c r="AC100" i="28"/>
  <c r="AH100" i="28"/>
  <c r="BG100" i="28" s="1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BW133" i="28" s="1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BU146" i="27" s="1"/>
  <c r="W1115" i="23"/>
  <c r="AE146" i="27"/>
  <c r="F1115" i="23"/>
  <c r="N1115" i="23"/>
  <c r="AM146" i="27"/>
  <c r="AG146" i="27"/>
  <c r="H1115" i="23"/>
  <c r="R1082" i="23"/>
  <c r="AQ113" i="27"/>
  <c r="BP113" i="27" s="1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BU113" i="27" s="1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BI86" i="27" s="1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BV72" i="28" s="1"/>
  <c r="M72" i="28"/>
  <c r="C72" i="28"/>
  <c r="P72" i="28"/>
  <c r="BN72" i="28" s="1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BA73" i="28" s="1"/>
  <c r="AQ73" i="28"/>
  <c r="AJ73" i="28"/>
  <c r="AH73" i="28"/>
  <c r="G72" i="28"/>
  <c r="BE72" i="28" s="1"/>
  <c r="F72" i="28"/>
  <c r="S72" i="28"/>
  <c r="BQ72" i="28" s="1"/>
  <c r="W72" i="28"/>
  <c r="BU72" i="28" s="1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BD73" i="28" s="1"/>
  <c r="AS73" i="28"/>
  <c r="AO73" i="28"/>
  <c r="AI73" i="28"/>
  <c r="L72" i="28"/>
  <c r="E72" i="28"/>
  <c r="D72" i="28"/>
  <c r="I72" i="28"/>
  <c r="BG72" i="28" s="1"/>
  <c r="O72" i="28"/>
  <c r="J72" i="28"/>
  <c r="P101" i="28"/>
  <c r="R101" i="28"/>
  <c r="M101" i="28"/>
  <c r="B101" i="28"/>
  <c r="D101" i="28"/>
  <c r="G101" i="28"/>
  <c r="N135" i="29"/>
  <c r="BL135" i="29" s="1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BK72" i="29" s="1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BG35" i="29" s="1"/>
  <c r="X35" i="29"/>
  <c r="L35" i="29"/>
  <c r="BJ35" i="29" s="1"/>
  <c r="G35" i="29"/>
  <c r="R35" i="29"/>
  <c r="W35" i="29"/>
  <c r="AP100" i="29"/>
  <c r="BO100" i="29" s="1"/>
  <c r="AT100" i="29"/>
  <c r="AN100" i="29"/>
  <c r="BM100" i="29" s="1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AU133" i="29"/>
  <c r="BT133" i="29" s="1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Q35" i="29" s="1"/>
  <c r="B35" i="29"/>
  <c r="AZ35" i="29" s="1"/>
  <c r="C35" i="29"/>
  <c r="K35" i="29"/>
  <c r="AV100" i="29"/>
  <c r="AX100" i="29"/>
  <c r="BW100" i="29" s="1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BV72" i="29" s="1"/>
  <c r="AU72" i="29"/>
  <c r="AN72" i="29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BD35" i="29" s="1"/>
  <c r="O35" i="29"/>
  <c r="T35" i="29"/>
  <c r="Q35" i="29"/>
  <c r="AS100" i="29"/>
  <c r="AJ100" i="29"/>
  <c r="AG100" i="29"/>
  <c r="AK100" i="29"/>
  <c r="AU100" i="29"/>
  <c r="AR100" i="29"/>
  <c r="BQ100" i="29" s="1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BD72" i="29" s="1"/>
  <c r="AM72" i="29"/>
  <c r="AG72" i="29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BN35" i="29" s="1"/>
  <c r="D35" i="29"/>
  <c r="M35" i="29"/>
  <c r="N35" i="29"/>
  <c r="AD100" i="29"/>
  <c r="BC100" i="29" s="1"/>
  <c r="AQ100" i="29"/>
  <c r="BP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AZ73" i="29" s="1"/>
  <c r="W73" i="29"/>
  <c r="E73" i="29"/>
  <c r="AQ134" i="28"/>
  <c r="AR134" i="28"/>
  <c r="AK134" i="28"/>
  <c r="BJ134" i="28" s="1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BB101" i="28" s="1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BN101" i="28" s="1"/>
  <c r="AF101" i="28"/>
  <c r="AJ36" i="29"/>
  <c r="AK36" i="29"/>
  <c r="AQ36" i="29"/>
  <c r="AA36" i="29"/>
  <c r="AO36" i="29"/>
  <c r="BN36" i="29" s="1"/>
  <c r="AR36" i="29"/>
  <c r="AT114" i="26"/>
  <c r="AG114" i="26"/>
  <c r="AE114" i="26"/>
  <c r="AD114" i="26"/>
  <c r="AM114" i="26"/>
  <c r="AC114" i="26"/>
  <c r="I73" i="29"/>
  <c r="U73" i="29"/>
  <c r="Q73" i="29"/>
  <c r="Y73" i="29"/>
  <c r="BW73" i="29" s="1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BQ101" i="28" s="1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BU147" i="27" s="1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BK147" i="27" s="1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W73" i="28"/>
  <c r="D73" i="28"/>
  <c r="B73" i="28"/>
  <c r="AZ73" i="28" s="1"/>
  <c r="S73" i="28"/>
  <c r="H102" i="28"/>
  <c r="P102" i="28"/>
  <c r="J102" i="28"/>
  <c r="T102" i="28"/>
  <c r="G102" i="28"/>
  <c r="I135" i="28"/>
  <c r="N135" i="28"/>
  <c r="BL135" i="28" s="1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BD36" i="28" s="1"/>
  <c r="F73" i="28"/>
  <c r="O73" i="28"/>
  <c r="BM73" i="28" s="1"/>
  <c r="M73" i="28"/>
  <c r="T73" i="28"/>
  <c r="Y145" i="23"/>
  <c r="L102" i="28"/>
  <c r="U102" i="28"/>
  <c r="C102" i="28"/>
  <c r="S102" i="28"/>
  <c r="AP36" i="28"/>
  <c r="AA36" i="28"/>
  <c r="AD36" i="28"/>
  <c r="AS36" i="28"/>
  <c r="AB36" i="28"/>
  <c r="BA36" i="28" s="1"/>
  <c r="AM36" i="28"/>
  <c r="J73" i="28"/>
  <c r="X73" i="28"/>
  <c r="P73" i="28"/>
  <c r="BN73" i="28" s="1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BT136" i="29" s="1"/>
  <c r="J136" i="29"/>
  <c r="T136" i="29"/>
  <c r="M136" i="29"/>
  <c r="Y136" i="29"/>
  <c r="W136" i="29"/>
  <c r="AM101" i="29"/>
  <c r="BL101" i="29" s="1"/>
  <c r="AB101" i="29"/>
  <c r="AU101" i="29"/>
  <c r="AT101" i="29"/>
  <c r="BS101" i="29" s="1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BQ36" i="29" s="1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BU134" i="29" s="1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BR101" i="29" s="1"/>
  <c r="AX101" i="29"/>
  <c r="AJ101" i="29"/>
  <c r="AA101" i="29"/>
  <c r="AQ101" i="29"/>
  <c r="BP101" i="29" s="1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BD115" i="27" s="1"/>
  <c r="F737" i="23"/>
  <c r="V115" i="27"/>
  <c r="V737" i="23"/>
  <c r="K115" i="27"/>
  <c r="K737" i="23"/>
  <c r="AF101" i="29"/>
  <c r="AI101" i="29"/>
  <c r="AN101" i="29"/>
  <c r="AK101" i="29"/>
  <c r="BJ101" i="29" s="1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BM49" i="27" s="1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BI134" i="29" s="1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BG101" i="29" s="1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BD134" i="29" s="1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BA102" i="28" s="1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BE102" i="28" s="1"/>
  <c r="AS102" i="28"/>
  <c r="BR102" i="28" s="1"/>
  <c r="AG102" i="28"/>
  <c r="AR135" i="28"/>
  <c r="AX135" i="28"/>
  <c r="BW135" i="28" s="1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BA135" i="28" s="1"/>
  <c r="AQ135" i="28"/>
  <c r="AD135" i="28"/>
  <c r="AS135" i="28"/>
  <c r="AI135" i="28"/>
  <c r="BH135" i="28" s="1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BT135" i="28" s="1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BA148" i="27" s="1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BR148" i="27" s="1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BO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BQ102" i="29" s="1"/>
  <c r="AP102" i="29"/>
  <c r="AG102" i="29"/>
  <c r="AM102" i="29"/>
  <c r="AT102" i="29"/>
  <c r="AJ135" i="29"/>
  <c r="AX135" i="29"/>
  <c r="AA135" i="29"/>
  <c r="AD135" i="29"/>
  <c r="AQ135" i="29"/>
  <c r="BP135" i="29" s="1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BI102" i="29" s="1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BR135" i="29" s="1"/>
  <c r="AF135" i="29"/>
  <c r="AW135" i="29"/>
  <c r="BV135" i="29" s="1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BM102" i="29" s="1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BF136" i="28" s="1"/>
  <c r="AQ136" i="28"/>
  <c r="BP136" i="28" s="1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BE103" i="28" s="1"/>
  <c r="AS103" i="28"/>
  <c r="AQ103" i="28"/>
  <c r="AU103" i="28"/>
  <c r="BT103" i="28" s="1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BQ136" i="28" s="1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BA137" i="28" s="1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BR150" i="27" s="1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BJ103" i="29" s="1"/>
  <c r="AO103" i="29"/>
  <c r="AB103" i="29"/>
  <c r="AF136" i="29"/>
  <c r="AL136" i="29"/>
  <c r="AU136" i="29"/>
  <c r="AC136" i="29"/>
  <c r="AP136" i="29"/>
  <c r="AI136" i="29"/>
  <c r="BH136" i="29" s="1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BV103" i="29" s="1"/>
  <c r="AI103" i="29"/>
  <c r="AU103" i="29"/>
  <c r="AG103" i="29"/>
  <c r="AA103" i="29"/>
  <c r="AH103" i="29"/>
  <c r="AK136" i="29"/>
  <c r="AM136" i="29"/>
  <c r="AT136" i="29"/>
  <c r="BS136" i="29" s="1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BQ103" i="29" s="1"/>
  <c r="AL103" i="29"/>
  <c r="BK103" i="29" s="1"/>
  <c r="AC103" i="29"/>
  <c r="AX103" i="29"/>
  <c r="AT103" i="29"/>
  <c r="AG136" i="29"/>
  <c r="AS136" i="29"/>
  <c r="AR136" i="29"/>
  <c r="BQ136" i="29" s="1"/>
  <c r="AA136" i="29"/>
  <c r="AZ136" i="29" s="1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BM104" i="28" s="1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BH104" i="28" s="1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BH117" i="27"/>
  <c r="J1086" i="23"/>
  <c r="Y1086" i="23"/>
  <c r="AX117" i="27"/>
  <c r="BW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BA117" i="27" s="1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BE150" i="27" s="1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BF139" i="29" s="1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BA104" i="29" s="1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BD137" i="29" s="1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BK137" i="29" s="1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BO137" i="29" s="1"/>
  <c r="AD137" i="29"/>
  <c r="AM137" i="29"/>
  <c r="AX137" i="29"/>
  <c r="AB137" i="29"/>
  <c r="BA137" i="29" s="1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Z138" i="28" s="1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AU138" i="28"/>
  <c r="AL105" i="28"/>
  <c r="BK105" i="28" s="1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BQ105" i="28" s="1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BR151" i="27" s="1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BF118" i="27" s="1"/>
  <c r="AE151" i="27"/>
  <c r="F1120" i="23"/>
  <c r="Y1120" i="23"/>
  <c r="AX151" i="27"/>
  <c r="BW151" i="27" s="1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BH138" i="29" s="1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BQ138" i="29" s="1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BV138" i="29" s="1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BA138" i="29" s="1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BJ106" i="28" s="1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BJ139" i="28" s="1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BM139" i="28" s="1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BV152" i="27" s="1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BD119" i="27" s="1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BU152" i="27" s="1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BR139" i="29" s="1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BA106" i="29" s="1"/>
  <c r="AJ106" i="29"/>
  <c r="AA106" i="29"/>
  <c r="AH106" i="29"/>
  <c r="AQ106" i="29"/>
  <c r="AL106" i="29"/>
  <c r="BK106" i="29" s="1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BR140" i="28" s="1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BM153" i="27" s="1"/>
  <c r="T1122" i="23"/>
  <c r="AS153" i="27"/>
  <c r="AJ153" i="27"/>
  <c r="K1122" i="23"/>
  <c r="Y1122" i="23"/>
  <c r="AX153" i="27"/>
  <c r="BW153" i="27" s="1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BQ120" i="27" s="1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BI120" i="27" s="1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BO140" i="29" s="1"/>
  <c r="AX140" i="29"/>
  <c r="AJ140" i="29"/>
  <c r="AQ140" i="29"/>
  <c r="AA140" i="29"/>
  <c r="AR140" i="29"/>
  <c r="AP107" i="29"/>
  <c r="BO107" i="29" s="1"/>
  <c r="AX107" i="29"/>
  <c r="BW107" i="29" s="1"/>
  <c r="AO107" i="29"/>
  <c r="AI107" i="29"/>
  <c r="AN107" i="29"/>
  <c r="AA107" i="29"/>
  <c r="AZ107" i="29" s="1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Z141" i="28" s="1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BH154" i="27" s="1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P65" i="29"/>
  <c r="BM95" i="28"/>
  <c r="BQ129" i="29"/>
  <c r="BK78" i="27"/>
  <c r="BA76" i="27"/>
  <c r="BG76" i="27"/>
  <c r="BG60" i="28"/>
  <c r="BA59" i="28"/>
  <c r="BL63" i="28"/>
  <c r="BW63" i="28"/>
  <c r="BA61" i="28"/>
  <c r="BM61" i="28"/>
  <c r="BN75" i="27"/>
  <c r="BC60" i="28"/>
  <c r="BB73" i="27"/>
  <c r="BR58" i="28"/>
  <c r="BP91" i="27"/>
  <c r="BK69" i="27"/>
  <c r="BW68" i="27"/>
  <c r="BS53" i="28"/>
  <c r="BB64" i="27"/>
  <c r="BN63" i="27"/>
  <c r="BE111" i="28"/>
  <c r="BV55" i="28"/>
  <c r="BN55" i="28"/>
  <c r="BH55" i="28"/>
  <c r="BF68" i="27"/>
  <c r="BR51" i="28"/>
  <c r="BM125" i="27"/>
  <c r="BL50" i="28"/>
  <c r="BC91" i="27"/>
  <c r="BP90" i="27"/>
  <c r="BQ48" i="28"/>
  <c r="BN48" i="28"/>
  <c r="BJ125" i="27"/>
  <c r="BH64" i="27"/>
  <c r="BW64" i="27"/>
  <c r="BJ50" i="28"/>
  <c r="BM63" i="27"/>
  <c r="BS49" i="28"/>
  <c r="BJ62" i="27"/>
  <c r="BS59" i="27"/>
  <c r="BK141" i="27"/>
  <c r="BA127" i="28"/>
  <c r="BF70" i="28"/>
  <c r="BN81" i="27"/>
  <c r="BH108" i="27"/>
  <c r="BA95" i="29"/>
  <c r="BI127" i="28"/>
  <c r="BR65" i="28"/>
  <c r="BU63" i="28"/>
  <c r="BS62" i="28"/>
  <c r="BK55" i="28"/>
  <c r="BL55" i="28"/>
  <c r="BI63" i="28"/>
  <c r="BM59" i="28"/>
  <c r="BG69" i="27"/>
  <c r="BK111" i="28"/>
  <c r="BE62" i="28"/>
  <c r="BS75" i="27"/>
  <c r="BI73" i="27"/>
  <c r="BL67" i="27"/>
  <c r="BC68" i="27"/>
  <c r="BT67" i="27"/>
  <c r="BA52" i="28"/>
  <c r="BI65" i="27"/>
  <c r="BA65" i="27"/>
  <c r="BP64" i="27"/>
  <c r="BK49" i="28"/>
  <c r="BJ63" i="27"/>
  <c r="BQ68" i="27"/>
  <c r="BI52" i="28"/>
  <c r="BN50" i="28"/>
  <c r="BM91" i="27"/>
  <c r="BQ91" i="27"/>
  <c r="BK60" i="27"/>
  <c r="BK64" i="27"/>
  <c r="BN43" i="28"/>
  <c r="BQ60" i="27"/>
  <c r="BS152" i="27"/>
  <c r="BU136" i="28"/>
  <c r="BR115" i="27"/>
  <c r="BG114" i="27"/>
  <c r="AZ134" i="28"/>
  <c r="AZ101" i="29"/>
  <c r="BE131" i="28"/>
  <c r="BV112" i="27"/>
  <c r="BI98" i="29"/>
  <c r="BE101" i="28"/>
  <c r="BF113" i="27"/>
  <c r="BO69" i="29"/>
  <c r="BJ146" i="27"/>
  <c r="BT100" i="28"/>
  <c r="BW144" i="27"/>
  <c r="BQ107" i="27"/>
  <c r="BT110" i="27"/>
  <c r="BB82" i="27"/>
  <c r="BL109" i="27"/>
  <c r="BV129" i="28"/>
  <c r="BW96" i="28"/>
  <c r="BJ67" i="29"/>
  <c r="BO141" i="27"/>
  <c r="BR141" i="27"/>
  <c r="BQ108" i="27"/>
  <c r="BS129" i="29"/>
  <c r="BH128" i="28"/>
  <c r="AZ128" i="29"/>
  <c r="BM95" i="29"/>
  <c r="BR127" i="28"/>
  <c r="BS94" i="28"/>
  <c r="BW94" i="28"/>
  <c r="BJ94" i="28"/>
  <c r="BG79" i="27"/>
  <c r="BG65" i="29"/>
  <c r="BG66" i="29"/>
  <c r="BU66" i="29"/>
  <c r="BQ66" i="29"/>
  <c r="BA66" i="29"/>
  <c r="BB66" i="29"/>
  <c r="AZ142" i="27"/>
  <c r="BW97" i="29"/>
  <c r="BF97" i="29"/>
  <c r="BJ97" i="29"/>
  <c r="AZ97" i="29"/>
  <c r="BB81" i="27"/>
  <c r="BP141" i="27"/>
  <c r="BA141" i="27"/>
  <c r="BU128" i="28"/>
  <c r="BI66" i="28"/>
  <c r="BW128" i="29"/>
  <c r="BF127" i="28"/>
  <c r="BK143" i="27"/>
  <c r="BB109" i="27"/>
  <c r="BM108" i="27"/>
  <c r="BM141" i="27"/>
  <c r="BS141" i="27"/>
  <c r="BG108" i="27"/>
  <c r="BQ95" i="28"/>
  <c r="BJ128" i="28"/>
  <c r="BF66" i="29"/>
  <c r="BW107" i="27"/>
  <c r="BV106" i="27"/>
  <c r="BS93" i="28"/>
  <c r="BH93" i="28"/>
  <c r="BD93" i="28"/>
  <c r="BS64" i="29"/>
  <c r="BC64" i="29"/>
  <c r="BQ64" i="29"/>
  <c r="BB64" i="29"/>
  <c r="BC105" i="27"/>
  <c r="BF105" i="27"/>
  <c r="BR125" i="28"/>
  <c r="BJ92" i="28"/>
  <c r="BM63" i="29"/>
  <c r="BJ137" i="27"/>
  <c r="BW104" i="27"/>
  <c r="BH124" i="28"/>
  <c r="BR103" i="27"/>
  <c r="BT103" i="27"/>
  <c r="BJ139" i="27"/>
  <c r="BR106" i="27"/>
  <c r="BQ94" i="29"/>
  <c r="BH94" i="29"/>
  <c r="BK126" i="28"/>
  <c r="BR93" i="28"/>
  <c r="BQ93" i="28"/>
  <c r="BB93" i="28"/>
  <c r="BU93" i="28"/>
  <c r="BU64" i="29"/>
  <c r="BK64" i="29"/>
  <c r="AZ105" i="27"/>
  <c r="BI126" i="29"/>
  <c r="BR93" i="29"/>
  <c r="BB126" i="29"/>
  <c r="BW93" i="29"/>
  <c r="BE126" i="29"/>
  <c r="BN126" i="29"/>
  <c r="BW125" i="28"/>
  <c r="BP92" i="28"/>
  <c r="BK92" i="28"/>
  <c r="BN92" i="28"/>
  <c r="BD125" i="28"/>
  <c r="BA63" i="29"/>
  <c r="BL137" i="27"/>
  <c r="BH104" i="27"/>
  <c r="BA125" i="29"/>
  <c r="BC125" i="29"/>
  <c r="AZ125" i="29"/>
  <c r="BT92" i="29"/>
  <c r="BN124" i="28"/>
  <c r="BA91" i="28"/>
  <c r="BP124" i="28"/>
  <c r="BN91" i="28"/>
  <c r="BG91" i="28"/>
  <c r="BD62" i="29"/>
  <c r="BV65" i="29"/>
  <c r="BH139" i="27"/>
  <c r="BM127" i="29"/>
  <c r="BJ127" i="29"/>
  <c r="BC93" i="28"/>
  <c r="BM64" i="29"/>
  <c r="BV64" i="29"/>
  <c r="BH64" i="29"/>
  <c r="BC138" i="27"/>
  <c r="AZ126" i="29"/>
  <c r="BK126" i="29"/>
  <c r="BH63" i="29"/>
  <c r="BS63" i="29"/>
  <c r="BU137" i="27"/>
  <c r="BA104" i="27"/>
  <c r="BF125" i="29"/>
  <c r="BO92" i="29"/>
  <c r="BC62" i="29"/>
  <c r="BW139" i="27"/>
  <c r="BC139" i="27"/>
  <c r="BA94" i="29"/>
  <c r="BM126" i="28"/>
  <c r="BL64" i="29"/>
  <c r="BA105" i="27"/>
  <c r="BS105" i="27"/>
  <c r="BN138" i="27"/>
  <c r="BP125" i="28"/>
  <c r="BK125" i="28"/>
  <c r="BI125" i="28"/>
  <c r="BV125" i="28"/>
  <c r="BR63" i="29"/>
  <c r="BV104" i="27"/>
  <c r="BV125" i="29"/>
  <c r="BL92" i="29"/>
  <c r="BD92" i="29"/>
  <c r="BU124" i="28"/>
  <c r="BT62" i="29"/>
  <c r="BK90" i="28"/>
  <c r="BC90" i="28"/>
  <c r="BM61" i="29"/>
  <c r="BI102" i="27"/>
  <c r="BK90" i="29"/>
  <c r="BB123" i="29"/>
  <c r="BE90" i="29"/>
  <c r="BA90" i="29"/>
  <c r="BG123" i="29"/>
  <c r="BP90" i="29"/>
  <c r="BL89" i="28"/>
  <c r="BT60" i="29"/>
  <c r="BP60" i="29"/>
  <c r="BW121" i="28"/>
  <c r="BK136" i="27"/>
  <c r="BL103" i="27"/>
  <c r="BL124" i="29"/>
  <c r="BR124" i="29"/>
  <c r="BQ91" i="29"/>
  <c r="BH91" i="29"/>
  <c r="BO124" i="29"/>
  <c r="BW61" i="29"/>
  <c r="BF102" i="27"/>
  <c r="BC123" i="29"/>
  <c r="BN123" i="29"/>
  <c r="AZ89" i="28"/>
  <c r="BW89" i="28"/>
  <c r="BE101" i="27"/>
  <c r="BA101" i="27"/>
  <c r="BF88" i="28"/>
  <c r="BD121" i="28"/>
  <c r="BT123" i="28"/>
  <c r="BW123" i="28"/>
  <c r="BA102" i="27"/>
  <c r="BO135" i="27"/>
  <c r="BP122" i="28"/>
  <c r="BC89" i="28"/>
  <c r="BI60" i="29"/>
  <c r="BC134" i="27"/>
  <c r="BO134" i="27"/>
  <c r="BE89" i="29"/>
  <c r="BV89" i="29"/>
  <c r="BO121" i="28"/>
  <c r="BG88" i="28"/>
  <c r="BJ103" i="27"/>
  <c r="BI90" i="28"/>
  <c r="BP123" i="28"/>
  <c r="BF90" i="28"/>
  <c r="BA61" i="29"/>
  <c r="BS61" i="29"/>
  <c r="BV102" i="27"/>
  <c r="BB102" i="27"/>
  <c r="BQ102" i="27"/>
  <c r="BT102" i="27"/>
  <c r="BN102" i="27"/>
  <c r="BL123" i="29"/>
  <c r="BV101" i="27"/>
  <c r="BH101" i="27"/>
  <c r="BT101" i="27"/>
  <c r="BN89" i="29"/>
  <c r="BR122" i="29"/>
  <c r="BK121" i="28"/>
  <c r="BR121" i="29"/>
  <c r="BP87" i="28"/>
  <c r="BR87" i="28"/>
  <c r="BT99" i="27"/>
  <c r="AZ132" i="27"/>
  <c r="BL86" i="28"/>
  <c r="BQ86" i="28"/>
  <c r="BM88" i="29"/>
  <c r="AZ120" i="28"/>
  <c r="BV99" i="27"/>
  <c r="BD120" i="29"/>
  <c r="BA86" i="28"/>
  <c r="BP131" i="27"/>
  <c r="BP98" i="27"/>
  <c r="BF98" i="27"/>
  <c r="BS100" i="27"/>
  <c r="BA88" i="29"/>
  <c r="BW58" i="29"/>
  <c r="BA132" i="27"/>
  <c r="BU132" i="27"/>
  <c r="BE86" i="28"/>
  <c r="BN87" i="28"/>
  <c r="BI58" i="29"/>
  <c r="BL87" i="29"/>
  <c r="BO87" i="29"/>
  <c r="BD87" i="29"/>
  <c r="BB57" i="29"/>
  <c r="BL131" i="27"/>
  <c r="BA86" i="29"/>
  <c r="BK119" i="29"/>
  <c r="AZ85" i="28"/>
  <c r="BM97" i="27"/>
  <c r="BK97" i="27"/>
  <c r="BB130" i="27"/>
  <c r="BE97" i="27"/>
  <c r="BG130" i="27"/>
  <c r="BU97" i="27"/>
  <c r="BT118" i="29"/>
  <c r="BV117" i="28"/>
  <c r="BB84" i="28"/>
  <c r="BN55" i="29"/>
  <c r="BG96" i="27"/>
  <c r="BI129" i="27"/>
  <c r="BV129" i="27"/>
  <c r="BJ129" i="27"/>
  <c r="BJ96" i="27"/>
  <c r="BQ129" i="27"/>
  <c r="BV96" i="27"/>
  <c r="BF129" i="27"/>
  <c r="BK117" i="29"/>
  <c r="BM117" i="29"/>
  <c r="BD83" i="28"/>
  <c r="BT83" i="28"/>
  <c r="BT116" i="28"/>
  <c r="BA54" i="29"/>
  <c r="AZ131" i="27"/>
  <c r="BE86" i="29"/>
  <c r="BS86" i="29"/>
  <c r="BW56" i="29"/>
  <c r="BS130" i="27"/>
  <c r="BU130" i="27"/>
  <c r="BD130" i="27"/>
  <c r="BI55" i="29"/>
  <c r="BW55" i="29"/>
  <c r="BQ55" i="29"/>
  <c r="BF55" i="29"/>
  <c r="BN96" i="27"/>
  <c r="BK129" i="27"/>
  <c r="BL96" i="27"/>
  <c r="BA117" i="29"/>
  <c r="BQ84" i="29"/>
  <c r="BV84" i="29"/>
  <c r="BF116" i="28"/>
  <c r="BN116" i="28"/>
  <c r="BU83" i="28"/>
  <c r="BB116" i="28"/>
  <c r="BE119" i="29"/>
  <c r="BV119" i="29"/>
  <c r="BK85" i="28"/>
  <c r="BL97" i="27"/>
  <c r="BI97" i="27"/>
  <c r="BH118" i="29"/>
  <c r="BN85" i="29"/>
  <c r="BP85" i="29"/>
  <c r="BW117" i="28"/>
  <c r="BE117" i="28"/>
  <c r="BS96" i="27"/>
  <c r="BU96" i="27"/>
  <c r="BT84" i="29"/>
  <c r="BH116" i="28"/>
  <c r="BS116" i="28"/>
  <c r="BI116" i="28"/>
  <c r="BM54" i="29"/>
  <c r="BW119" i="29"/>
  <c r="BK118" i="28"/>
  <c r="BC56" i="29"/>
  <c r="BM118" i="29"/>
  <c r="BQ84" i="28"/>
  <c r="BR84" i="28"/>
  <c r="BU117" i="28"/>
  <c r="BE55" i="29"/>
  <c r="BN117" i="29"/>
  <c r="BJ117" i="29"/>
  <c r="BQ117" i="29"/>
  <c r="BO117" i="29"/>
  <c r="BP116" i="28"/>
  <c r="BQ116" i="28"/>
  <c r="BG83" i="28"/>
  <c r="AZ116" i="28"/>
  <c r="BW83" i="28"/>
  <c r="BV83" i="28"/>
  <c r="BW116" i="28"/>
  <c r="BH54" i="29"/>
  <c r="BJ54" i="29"/>
  <c r="BS54" i="29"/>
  <c r="BT128" i="27"/>
  <c r="BH128" i="27"/>
  <c r="BQ128" i="27"/>
  <c r="BU128" i="27"/>
  <c r="BB128" i="27"/>
  <c r="BR116" i="29"/>
  <c r="BP83" i="29"/>
  <c r="BL127" i="27"/>
  <c r="BD94" i="27"/>
  <c r="BH82" i="29"/>
  <c r="BT52" i="29"/>
  <c r="BA128" i="27"/>
  <c r="BE95" i="27"/>
  <c r="BQ116" i="29"/>
  <c r="BI116" i="29"/>
  <c r="BS83" i="29"/>
  <c r="BJ116" i="29"/>
  <c r="BW114" i="28"/>
  <c r="BC52" i="29"/>
  <c r="BV95" i="27"/>
  <c r="BF115" i="28"/>
  <c r="BA115" i="28"/>
  <c r="BH82" i="28"/>
  <c r="BJ52" i="29"/>
  <c r="BM128" i="27"/>
  <c r="BK82" i="28"/>
  <c r="BJ82" i="28"/>
  <c r="BH53" i="29"/>
  <c r="BF82" i="29"/>
  <c r="BL114" i="28"/>
  <c r="BE52" i="29"/>
  <c r="BR52" i="29"/>
  <c r="BQ126" i="27"/>
  <c r="BN113" i="28"/>
  <c r="BQ113" i="28"/>
  <c r="BU92" i="27"/>
  <c r="BD112" i="28"/>
  <c r="BF93" i="27"/>
  <c r="BM80" i="28"/>
  <c r="BL51" i="29"/>
  <c r="BP51" i="29"/>
  <c r="BR51" i="29"/>
  <c r="BQ92" i="27"/>
  <c r="BK92" i="27"/>
  <c r="AZ113" i="29"/>
  <c r="BI79" i="28"/>
  <c r="BR126" i="27"/>
  <c r="BP126" i="27"/>
  <c r="BS81" i="29"/>
  <c r="BO80" i="28"/>
  <c r="BS51" i="29"/>
  <c r="BU51" i="29"/>
  <c r="BR80" i="29"/>
  <c r="BH80" i="29"/>
  <c r="BB80" i="29"/>
  <c r="BU79" i="28"/>
  <c r="BI112" i="28"/>
  <c r="BB79" i="28"/>
  <c r="BA81" i="29"/>
  <c r="BH114" i="29"/>
  <c r="BG81" i="29"/>
  <c r="BN80" i="28"/>
  <c r="BM51" i="29"/>
  <c r="BA92" i="27"/>
  <c r="BG112" i="28"/>
  <c r="BK79" i="28"/>
  <c r="BW79" i="28"/>
  <c r="BE79" i="28"/>
  <c r="BG50" i="29"/>
  <c r="BR50" i="29"/>
  <c r="BD124" i="27"/>
  <c r="BB124" i="27"/>
  <c r="BC79" i="29"/>
  <c r="BH112" i="29"/>
  <c r="BA78" i="28"/>
  <c r="BC78" i="28"/>
  <c r="BH111" i="28"/>
  <c r="BH49" i="29"/>
  <c r="BQ49" i="29"/>
  <c r="BU49" i="29"/>
  <c r="BD50" i="29"/>
  <c r="BS124" i="27"/>
  <c r="BV124" i="27"/>
  <c r="BO124" i="27"/>
  <c r="BI112" i="29"/>
  <c r="BR112" i="29"/>
  <c r="BQ79" i="29"/>
  <c r="BN112" i="29"/>
  <c r="BH79" i="29"/>
  <c r="BO112" i="29"/>
  <c r="BJ78" i="28"/>
  <c r="AZ49" i="29"/>
  <c r="AZ90" i="27"/>
  <c r="BF50" i="29"/>
  <c r="BM50" i="29"/>
  <c r="BT50" i="29"/>
  <c r="BM124" i="27"/>
  <c r="BJ112" i="29"/>
  <c r="BC112" i="29"/>
  <c r="BV79" i="29"/>
  <c r="BW78" i="28"/>
  <c r="BU78" i="28"/>
  <c r="BG78" i="28"/>
  <c r="BT90" i="27"/>
  <c r="BH50" i="29"/>
  <c r="BC50" i="29"/>
  <c r="BK124" i="27"/>
  <c r="BA112" i="29"/>
  <c r="BW79" i="29"/>
  <c r="BH78" i="28"/>
  <c r="BL49" i="29"/>
  <c r="BW49" i="29"/>
  <c r="BC49" i="29"/>
  <c r="BN90" i="27"/>
  <c r="BB111" i="29"/>
  <c r="BR78" i="29"/>
  <c r="BR77" i="28"/>
  <c r="BA77" i="28"/>
  <c r="BO48" i="29"/>
  <c r="BK77" i="29"/>
  <c r="BV77" i="29"/>
  <c r="BF78" i="29"/>
  <c r="BE78" i="29"/>
  <c r="BC111" i="29"/>
  <c r="BN78" i="29"/>
  <c r="BT111" i="29"/>
  <c r="BK77" i="28"/>
  <c r="BP77" i="28"/>
  <c r="BM48" i="29"/>
  <c r="BW48" i="29"/>
  <c r="BR48" i="29"/>
  <c r="BS48" i="29"/>
  <c r="BK78" i="29"/>
  <c r="BU78" i="29"/>
  <c r="BL78" i="29"/>
  <c r="BD78" i="29"/>
  <c r="BK48" i="29"/>
  <c r="BB48" i="29"/>
  <c r="BR47" i="29"/>
  <c r="BA47" i="29"/>
  <c r="AZ78" i="29"/>
  <c r="BP111" i="29"/>
  <c r="BL77" i="28"/>
  <c r="BU77" i="29"/>
  <c r="BM46" i="29"/>
  <c r="BT46" i="29"/>
  <c r="BW59" i="27"/>
  <c r="V823" i="23"/>
  <c r="BG59" i="27"/>
  <c r="M823" i="23"/>
  <c r="W823" i="23"/>
  <c r="BU46" i="29"/>
  <c r="R823" i="23"/>
  <c r="S823" i="23"/>
  <c r="T823" i="23"/>
  <c r="BH58" i="27"/>
  <c r="BW58" i="27"/>
  <c r="BR45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N136" i="29"/>
  <c r="BH136" i="28"/>
  <c r="BN101" i="29"/>
  <c r="BH86" i="27"/>
  <c r="BI89" i="29"/>
  <c r="BF104" i="28"/>
  <c r="BD85" i="27"/>
  <c r="BG78" i="27"/>
  <c r="BD139" i="29"/>
  <c r="BA149" i="27"/>
  <c r="BU136" i="29"/>
  <c r="BS103" i="29"/>
  <c r="BT135" i="29"/>
  <c r="BB35" i="28"/>
  <c r="BW131" i="29"/>
  <c r="BS44" i="27"/>
  <c r="BG141" i="27"/>
  <c r="BL108" i="27"/>
  <c r="BW65" i="28"/>
  <c r="BN30" i="28"/>
  <c r="BM92" i="28"/>
  <c r="BE96" i="27"/>
  <c r="BL103" i="28"/>
  <c r="BC114" i="27"/>
  <c r="BM134" i="28"/>
  <c r="BF86" i="27"/>
  <c r="BR36" i="28"/>
  <c r="BB133" i="29"/>
  <c r="BR133" i="29"/>
  <c r="BL131" i="28"/>
  <c r="BT125" i="29"/>
  <c r="BI92" i="29"/>
  <c r="BR124" i="28"/>
  <c r="BV90" i="28"/>
  <c r="BQ130" i="27"/>
  <c r="BF97" i="27"/>
  <c r="BO101" i="29"/>
  <c r="BA133" i="29"/>
  <c r="BI132" i="28"/>
  <c r="BT129" i="28"/>
  <c r="BL129" i="29"/>
  <c r="BG64" i="28"/>
  <c r="BF78" i="27"/>
  <c r="AZ64" i="29"/>
  <c r="BO77" i="27"/>
  <c r="BM63" i="28"/>
  <c r="BG62" i="28"/>
  <c r="BG34" i="29"/>
  <c r="BK113" i="27"/>
  <c r="BL100" i="28"/>
  <c r="BU100" i="28"/>
  <c r="BL145" i="27"/>
  <c r="BV99" i="28"/>
  <c r="BT47" i="27"/>
  <c r="BH83" i="27"/>
  <c r="BS131" i="29"/>
  <c r="BO82" i="27"/>
  <c r="BP97" i="29"/>
  <c r="BS80" i="27"/>
  <c r="BF65" i="28"/>
  <c r="BV127" i="28"/>
  <c r="BV78" i="27"/>
  <c r="BV64" i="28"/>
  <c r="BK27" i="28"/>
  <c r="BD68" i="27"/>
  <c r="D12" i="18"/>
  <c r="F12" i="18"/>
  <c r="N35" i="18"/>
  <c r="N14" i="18"/>
  <c r="BI110" i="27"/>
  <c r="BK131" i="29"/>
  <c r="BA67" i="28"/>
  <c r="BP129" i="29"/>
  <c r="BG129" i="29"/>
  <c r="BF95" i="28"/>
  <c r="BU107" i="27"/>
  <c r="BO107" i="27"/>
  <c r="BT79" i="27"/>
  <c r="BI139" i="27"/>
  <c r="BR105" i="27"/>
  <c r="BJ138" i="27"/>
  <c r="BD93" i="29"/>
  <c r="BO63" i="29"/>
  <c r="BP137" i="27"/>
  <c r="BB124" i="29"/>
  <c r="BD90" i="29"/>
  <c r="BB121" i="29"/>
  <c r="BR19" i="28"/>
  <c r="BF95" i="27"/>
  <c r="BD15" i="29"/>
  <c r="BU50" i="29"/>
  <c r="BW111" i="28"/>
  <c r="BE7" i="29"/>
  <c r="BN131" i="28"/>
  <c r="BV34" i="28"/>
  <c r="BS69" i="29"/>
  <c r="BR130" i="28"/>
  <c r="BU68" i="28"/>
  <c r="BI44" i="27"/>
  <c r="BE32" i="28"/>
  <c r="BW29" i="29"/>
  <c r="BM29" i="29"/>
  <c r="BG66" i="28"/>
  <c r="AZ140" i="27"/>
  <c r="BO95" i="29"/>
  <c r="BA30" i="28"/>
  <c r="BB65" i="29"/>
  <c r="BW65" i="29"/>
  <c r="BB139" i="27"/>
  <c r="BT94" i="29"/>
  <c r="BU127" i="29"/>
  <c r="BT127" i="29"/>
  <c r="BP64" i="28"/>
  <c r="BD78" i="27"/>
  <c r="BO41" i="27"/>
  <c r="AZ29" i="28"/>
  <c r="BK26" i="29"/>
  <c r="BQ126" i="29"/>
  <c r="AZ63" i="29"/>
  <c r="BM62" i="28"/>
  <c r="BN24" i="29"/>
  <c r="BA20" i="29"/>
  <c r="BL130" i="27"/>
  <c r="BK130" i="27"/>
  <c r="BC97" i="27"/>
  <c r="BL69" i="27"/>
  <c r="BA32" i="27"/>
  <c r="BF20" i="28"/>
  <c r="BB68" i="27"/>
  <c r="BM54" i="28"/>
  <c r="BJ60" i="27"/>
  <c r="G12" i="18"/>
  <c r="M34" i="18"/>
  <c r="G34" i="18"/>
  <c r="M13" i="18"/>
  <c r="BK103" i="27"/>
  <c r="BJ124" i="29"/>
  <c r="AZ123" i="28"/>
  <c r="BP61" i="29"/>
  <c r="BH135" i="27"/>
  <c r="BW24" i="28"/>
  <c r="BP88" i="29"/>
  <c r="BL58" i="28"/>
  <c r="BQ20" i="29"/>
  <c r="BJ120" i="29"/>
  <c r="BB19" i="29"/>
  <c r="BH130" i="27"/>
  <c r="BW97" i="27"/>
  <c r="BW84" i="28"/>
  <c r="BC129" i="27"/>
  <c r="BN82" i="28"/>
  <c r="BM67" i="27"/>
  <c r="BJ81" i="28"/>
  <c r="BH126" i="27"/>
  <c r="BD125" i="27"/>
  <c r="BO125" i="27"/>
  <c r="BH59" i="27"/>
  <c r="AZ45" i="29"/>
  <c r="BL62" i="29"/>
  <c r="BQ103" i="27"/>
  <c r="BF61" i="28"/>
  <c r="BT38" i="27"/>
  <c r="BP23" i="29"/>
  <c r="BV25" i="28"/>
  <c r="BS121" i="29"/>
  <c r="BJ88" i="29"/>
  <c r="BE120" i="28"/>
  <c r="BO57" i="29"/>
  <c r="BU19" i="29"/>
  <c r="BU118" i="29"/>
  <c r="BO117" i="28"/>
  <c r="BW53" i="29"/>
  <c r="BN14" i="29"/>
  <c r="AZ114" i="29"/>
  <c r="BM113" i="28"/>
  <c r="BH16" i="28"/>
  <c r="BF112" i="28"/>
  <c r="BN14" i="28"/>
  <c r="BK62" i="27"/>
  <c r="BO45" i="29"/>
  <c r="BB63" i="27"/>
  <c r="BB26" i="27"/>
  <c r="BD11" i="29"/>
  <c r="BF90" i="27"/>
  <c r="BQ77" i="28"/>
  <c r="BC25" i="27"/>
  <c r="BQ12" i="28"/>
  <c r="BO46" i="29"/>
  <c r="BS43" i="28"/>
  <c r="BJ56" i="27"/>
  <c r="R22" i="18"/>
  <c r="E22" i="18"/>
  <c r="H22" i="18"/>
  <c r="BT125" i="27"/>
  <c r="BU12" i="29"/>
  <c r="BE26" i="27"/>
  <c r="BD111" i="29"/>
  <c r="AZ25" i="27"/>
  <c r="BL10" i="29"/>
  <c r="BG12" i="28"/>
  <c r="BJ22" i="27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BM103" i="28"/>
  <c r="J36" i="18"/>
  <c r="D14" i="18"/>
  <c r="BV120" i="27"/>
  <c r="D13" i="18"/>
  <c r="BM148" i="27"/>
  <c r="BN135" i="29"/>
  <c r="BK37" i="27"/>
  <c r="BS107" i="29"/>
  <c r="BI116" i="27"/>
  <c r="BW137" i="29"/>
  <c r="BC135" i="28"/>
  <c r="BO102" i="29"/>
  <c r="BC144" i="27"/>
  <c r="BS106" i="29"/>
  <c r="BP105" i="28"/>
  <c r="BD136" i="28"/>
  <c r="BK115" i="27"/>
  <c r="BO148" i="27"/>
  <c r="BT102" i="28"/>
  <c r="BL72" i="29"/>
  <c r="BG100" i="29"/>
  <c r="BD101" i="28"/>
  <c r="BM33" i="29"/>
  <c r="BH100" i="29"/>
  <c r="BU100" i="29"/>
  <c r="BC83" i="27"/>
  <c r="BD69" i="29"/>
  <c r="BB99" i="28"/>
  <c r="BT111" i="27"/>
  <c r="BL144" i="27"/>
  <c r="BL46" i="27"/>
  <c r="BS32" i="28"/>
  <c r="BK134" i="28"/>
  <c r="BE36" i="28"/>
  <c r="BS146" i="27"/>
  <c r="BO133" i="28"/>
  <c r="BQ145" i="27"/>
  <c r="BR70" i="29"/>
  <c r="BP98" i="28"/>
  <c r="BG68" i="28"/>
  <c r="BU97" i="28"/>
  <c r="BI43" i="27"/>
  <c r="BF40" i="27"/>
  <c r="BB80" i="27"/>
  <c r="BC80" i="27"/>
  <c r="BO43" i="27"/>
  <c r="AZ66" i="29"/>
  <c r="BE28" i="29"/>
  <c r="BC107" i="27"/>
  <c r="BW28" i="29"/>
  <c r="AZ79" i="27"/>
  <c r="BH106" i="27"/>
  <c r="BL106" i="27"/>
  <c r="BB78" i="27"/>
  <c r="BS41" i="27"/>
  <c r="BJ125" i="28"/>
  <c r="BS92" i="28"/>
  <c r="BP28" i="28"/>
  <c r="BK92" i="29"/>
  <c r="BE91" i="28"/>
  <c r="BE61" i="29"/>
  <c r="BA135" i="27"/>
  <c r="BS90" i="29"/>
  <c r="BH89" i="29"/>
  <c r="BV121" i="28"/>
  <c r="BQ35" i="27"/>
  <c r="BP128" i="28"/>
  <c r="BI80" i="27"/>
  <c r="BP80" i="27"/>
  <c r="BQ43" i="27"/>
  <c r="BP28" i="29"/>
  <c r="BP127" i="28"/>
  <c r="BS40" i="27"/>
  <c r="BW125" i="29"/>
  <c r="BH91" i="28"/>
  <c r="BP136" i="27"/>
  <c r="BV75" i="27"/>
  <c r="BB123" i="28"/>
  <c r="BK38" i="27"/>
  <c r="BM96" i="29"/>
  <c r="BW96" i="29"/>
  <c r="BO128" i="28"/>
  <c r="BE107" i="27"/>
  <c r="BT30" i="28"/>
  <c r="BI93" i="28"/>
  <c r="BT40" i="27"/>
  <c r="BB90" i="28"/>
  <c r="BT90" i="29"/>
  <c r="BH89" i="28"/>
  <c r="BE74" i="27"/>
  <c r="BH122" i="29"/>
  <c r="BJ23" i="29"/>
  <c r="BT36" i="27"/>
  <c r="BT24" i="28"/>
  <c r="BW100" i="27"/>
  <c r="BG87" i="29"/>
  <c r="BW119" i="28"/>
  <c r="BS22" i="28"/>
  <c r="BC19" i="29"/>
  <c r="AZ119" i="29"/>
  <c r="BV122" i="29"/>
  <c r="BR73" i="27"/>
  <c r="BJ121" i="29"/>
  <c r="BL58" i="29"/>
  <c r="BJ87" i="29"/>
  <c r="BK34" i="27"/>
  <c r="BF19" i="29"/>
  <c r="BS21" i="28"/>
  <c r="BV85" i="29"/>
  <c r="BC24" i="28"/>
  <c r="BI88" i="29"/>
  <c r="BF88" i="29"/>
  <c r="BQ117" i="28"/>
  <c r="BH84" i="28"/>
  <c r="BB69" i="27"/>
  <c r="BF117" i="28"/>
  <c r="BM32" i="27"/>
  <c r="BC31" i="27"/>
  <c r="BS19" i="28"/>
  <c r="BR117" i="28"/>
  <c r="BU117" i="29"/>
  <c r="BI83" i="28"/>
  <c r="BH55" i="29"/>
  <c r="BE82" i="28"/>
  <c r="BN15" i="29"/>
  <c r="BL17" i="28"/>
  <c r="BQ51" i="28"/>
  <c r="BL124" i="27"/>
  <c r="BU14" i="28"/>
  <c r="BT17" i="28"/>
  <c r="BA64" i="27"/>
  <c r="BV111" i="29"/>
  <c r="BP114" i="29"/>
  <c r="BL112" i="28"/>
  <c r="BG49" i="28"/>
  <c r="BM10" i="29"/>
  <c r="BL24" i="27"/>
  <c r="BU25" i="27"/>
  <c r="BS24" i="27"/>
  <c r="F34" i="18"/>
  <c r="D34" i="18"/>
  <c r="BW61" i="27"/>
  <c r="I25" i="18"/>
  <c r="I36" i="1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BB136" i="29" l="1"/>
  <c r="BJ102" i="28"/>
  <c r="BE109" i="27"/>
  <c r="BL124" i="28"/>
  <c r="BT91" i="28"/>
  <c r="BF62" i="29"/>
  <c r="BF136" i="27"/>
  <c r="BJ135" i="27"/>
  <c r="BC122" i="28"/>
  <c r="BW122" i="28"/>
  <c r="BL134" i="27"/>
  <c r="BK101" i="27"/>
  <c r="BS101" i="27"/>
  <c r="BQ121" i="28"/>
  <c r="BN121" i="29"/>
  <c r="BL88" i="29"/>
  <c r="BD23" i="28"/>
  <c r="BQ58" i="29"/>
  <c r="BH58" i="29"/>
  <c r="BN132" i="27"/>
  <c r="AZ99" i="27"/>
  <c r="BL99" i="27"/>
  <c r="BV119" i="28"/>
  <c r="BJ34" i="27"/>
  <c r="BB52" i="29"/>
  <c r="BS80" i="28"/>
  <c r="BD51" i="29"/>
  <c r="BH92" i="27"/>
  <c r="BM80" i="29"/>
  <c r="BA91" i="27"/>
  <c r="BQ45" i="29"/>
  <c r="BE19" i="27"/>
  <c r="BD107" i="28"/>
  <c r="BQ139" i="29"/>
  <c r="BI106" i="29"/>
  <c r="BR106" i="29"/>
  <c r="BW139" i="29"/>
  <c r="BS119" i="27"/>
  <c r="BJ102" i="29"/>
  <c r="BE102" i="29"/>
  <c r="BL102" i="29"/>
  <c r="BI154" i="27"/>
  <c r="BK107" i="29"/>
  <c r="BN120" i="27"/>
  <c r="BC148" i="27"/>
  <c r="BF99" i="29"/>
  <c r="BT99" i="29"/>
  <c r="BJ133" i="29"/>
  <c r="BG33" i="28"/>
  <c r="BS70" i="28"/>
  <c r="BB111" i="27"/>
  <c r="BB131" i="28"/>
  <c r="BL98" i="28"/>
  <c r="BR132" i="29"/>
  <c r="BU83" i="27"/>
  <c r="BO83" i="27"/>
  <c r="BH98" i="29"/>
  <c r="BP68" i="28"/>
  <c r="BQ129" i="28"/>
  <c r="BT81" i="27"/>
  <c r="BG81" i="27"/>
  <c r="BW63" i="29"/>
  <c r="BF154" i="27"/>
  <c r="BU153" i="27"/>
  <c r="BI139" i="29"/>
  <c r="BE106" i="29"/>
  <c r="BB119" i="27"/>
  <c r="BO152" i="27"/>
  <c r="AZ105" i="28"/>
  <c r="BL118" i="27"/>
  <c r="BQ137" i="28"/>
  <c r="BC104" i="28"/>
  <c r="BF105" i="29"/>
  <c r="BP138" i="29"/>
  <c r="BW105" i="29"/>
  <c r="BS105" i="29"/>
  <c r="BS148" i="27"/>
  <c r="BI135" i="28"/>
  <c r="BJ114" i="27"/>
  <c r="BL101" i="28"/>
  <c r="BL99" i="29"/>
  <c r="BE145" i="27"/>
  <c r="BE108" i="27"/>
  <c r="BA128" i="28"/>
  <c r="BV66" i="28"/>
  <c r="BN66" i="28"/>
  <c r="BF67" i="28"/>
  <c r="AZ95" i="28"/>
  <c r="BF63" i="28"/>
  <c r="BR76" i="27"/>
  <c r="BJ91" i="28"/>
  <c r="BT39" i="27"/>
  <c r="BL76" i="27"/>
  <c r="BW103" i="27"/>
  <c r="BB27" i="28"/>
  <c r="BU62" i="29"/>
  <c r="BM62" i="29"/>
  <c r="BE62" i="29"/>
  <c r="BJ90" i="28"/>
  <c r="BW62" i="29"/>
  <c r="BH90" i="28"/>
  <c r="BW136" i="27"/>
  <c r="BV61" i="29"/>
  <c r="BU103" i="27"/>
  <c r="BV103" i="27"/>
  <c r="BL61" i="29"/>
  <c r="BF91" i="29"/>
  <c r="BO91" i="29"/>
  <c r="AZ91" i="29"/>
  <c r="BE91" i="29"/>
  <c r="BU124" i="29"/>
  <c r="BG91" i="29"/>
  <c r="BW91" i="29"/>
  <c r="BM124" i="29"/>
  <c r="BD90" i="28"/>
  <c r="BG123" i="28"/>
  <c r="BA123" i="28"/>
  <c r="BC38" i="27"/>
  <c r="BW135" i="27"/>
  <c r="BE102" i="27"/>
  <c r="BD26" i="28"/>
  <c r="BT61" i="29"/>
  <c r="BS25" i="29"/>
  <c r="BI61" i="29"/>
  <c r="BI89" i="28"/>
  <c r="BM135" i="27"/>
  <c r="BE123" i="29"/>
  <c r="BI90" i="29"/>
  <c r="BG23" i="28"/>
  <c r="BB89" i="28"/>
  <c r="BU74" i="27"/>
  <c r="BK89" i="28"/>
  <c r="BL101" i="27"/>
  <c r="BW88" i="28"/>
  <c r="BN87" i="29"/>
  <c r="BI134" i="27"/>
  <c r="BJ101" i="27"/>
  <c r="BR121" i="28"/>
  <c r="AZ59" i="28"/>
  <c r="BD73" i="27"/>
  <c r="BQ73" i="27"/>
  <c r="BI100" i="27"/>
  <c r="BN100" i="27"/>
  <c r="BJ100" i="27"/>
  <c r="BO133" i="27"/>
  <c r="BW133" i="27"/>
  <c r="BG133" i="27"/>
  <c r="BJ133" i="27"/>
  <c r="BT133" i="27"/>
  <c r="BI59" i="29"/>
  <c r="BS59" i="29"/>
  <c r="BA120" i="28"/>
  <c r="BF100" i="27"/>
  <c r="BQ100" i="27"/>
  <c r="BD120" i="28"/>
  <c r="BC120" i="28"/>
  <c r="BI120" i="28"/>
  <c r="BV87" i="28"/>
  <c r="BN99" i="27"/>
  <c r="BF132" i="27"/>
  <c r="BN58" i="29"/>
  <c r="BA58" i="29"/>
  <c r="BO86" i="28"/>
  <c r="BJ57" i="29"/>
  <c r="BS99" i="27"/>
  <c r="BF120" i="29"/>
  <c r="BP95" i="27"/>
  <c r="BI127" i="29"/>
  <c r="BF127" i="29"/>
  <c r="BC29" i="29"/>
  <c r="BO127" i="29"/>
  <c r="BN65" i="29"/>
  <c r="BT65" i="28"/>
  <c r="BS64" i="28"/>
  <c r="BR64" i="28"/>
  <c r="BF77" i="27"/>
  <c r="BN26" i="28"/>
  <c r="BL91" i="28"/>
  <c r="BC67" i="27"/>
  <c r="BD116" i="27"/>
  <c r="AZ102" i="29"/>
  <c r="BM135" i="29"/>
  <c r="BA115" i="27"/>
  <c r="BQ115" i="27"/>
  <c r="BF134" i="29"/>
  <c r="BV134" i="29"/>
  <c r="BL73" i="28"/>
  <c r="BJ100" i="29"/>
  <c r="BU133" i="29"/>
  <c r="BC72" i="28"/>
  <c r="BD72" i="28"/>
  <c r="BK72" i="28"/>
  <c r="BW35" i="28"/>
  <c r="BK100" i="28"/>
  <c r="BG112" i="27"/>
  <c r="BS132" i="28"/>
  <c r="BN70" i="29"/>
  <c r="BN98" i="29"/>
  <c r="BH33" i="29"/>
  <c r="BW84" i="27"/>
  <c r="BC70" i="28"/>
  <c r="BK144" i="27"/>
  <c r="AZ111" i="27"/>
  <c r="BC130" i="29"/>
  <c r="BF96" i="29"/>
  <c r="BV96" i="29"/>
  <c r="BB43" i="27"/>
  <c r="BA67" i="29"/>
  <c r="BI128" i="29"/>
  <c r="BP81" i="27"/>
  <c r="BC30" i="28"/>
  <c r="BF129" i="28"/>
  <c r="BE67" i="28"/>
  <c r="BE81" i="27"/>
  <c r="BF108" i="27"/>
  <c r="BC127" i="29"/>
  <c r="BB127" i="29"/>
  <c r="BT42" i="27"/>
  <c r="BC66" i="28"/>
  <c r="BF29" i="28"/>
  <c r="BA28" i="29"/>
  <c r="BN28" i="29"/>
  <c r="BK95" i="29"/>
  <c r="BN28" i="28"/>
  <c r="AZ28" i="28"/>
  <c r="BP106" i="27"/>
  <c r="BI106" i="27"/>
  <c r="BD106" i="27"/>
  <c r="BN93" i="28"/>
  <c r="BF126" i="28"/>
  <c r="BK66" i="29"/>
  <c r="BH125" i="29"/>
  <c r="BA139" i="27"/>
  <c r="BR64" i="29"/>
  <c r="BF94" i="29"/>
  <c r="BE94" i="29"/>
  <c r="BN126" i="28"/>
  <c r="BO64" i="28"/>
  <c r="BO78" i="27"/>
  <c r="BW78" i="27"/>
  <c r="BR138" i="27"/>
  <c r="BN105" i="27"/>
  <c r="BE92" i="28"/>
  <c r="BB125" i="28"/>
  <c r="BW92" i="28"/>
  <c r="BM125" i="28"/>
  <c r="BJ91" i="29"/>
  <c r="BL105" i="27"/>
  <c r="BP138" i="27"/>
  <c r="BD63" i="29"/>
  <c r="BA93" i="29"/>
  <c r="BC93" i="29"/>
  <c r="BT126" i="29"/>
  <c r="BJ93" i="29"/>
  <c r="BL93" i="29"/>
  <c r="BF92" i="28"/>
  <c r="BO63" i="28"/>
  <c r="BU77" i="27"/>
  <c r="AZ40" i="27"/>
  <c r="BR104" i="27"/>
  <c r="BT137" i="27"/>
  <c r="BN104" i="27"/>
  <c r="BC104" i="27"/>
  <c r="BV137" i="27"/>
  <c r="BF63" i="29"/>
  <c r="BC124" i="28"/>
  <c r="BK63" i="29"/>
  <c r="BM23" i="29"/>
  <c r="BF23" i="29"/>
  <c r="BU23" i="29"/>
  <c r="BJ23" i="28"/>
  <c r="AZ60" i="28"/>
  <c r="BM22" i="29"/>
  <c r="BO59" i="28"/>
  <c r="BJ56" i="29"/>
  <c r="AZ70" i="27"/>
  <c r="BK83" i="28"/>
  <c r="BO54" i="29"/>
  <c r="BL64" i="27"/>
  <c r="AZ22" i="27"/>
  <c r="BI31" i="27"/>
  <c r="BU55" i="29"/>
  <c r="BN83" i="29"/>
  <c r="BR55" i="28"/>
  <c r="BB83" i="28"/>
  <c r="BF83" i="28"/>
  <c r="BV54" i="29"/>
  <c r="BM68" i="27"/>
  <c r="BW128" i="27"/>
  <c r="BU95" i="27"/>
  <c r="AZ83" i="29"/>
  <c r="BJ83" i="29"/>
  <c r="BI67" i="27"/>
  <c r="BT79" i="29"/>
  <c r="BN51" i="28"/>
  <c r="BE51" i="28"/>
  <c r="BE91" i="27"/>
  <c r="BS12" i="29"/>
  <c r="BW125" i="27"/>
  <c r="BM112" i="29"/>
  <c r="BI79" i="29"/>
  <c r="BS112" i="29"/>
  <c r="BQ78" i="28"/>
  <c r="BG63" i="27"/>
  <c r="BS78" i="28"/>
  <c r="BO111" i="28"/>
  <c r="BO76" i="27"/>
  <c r="BO60" i="28"/>
  <c r="BE59" i="28"/>
  <c r="BP88" i="28"/>
  <c r="BN60" i="28"/>
  <c r="BL121" i="28"/>
  <c r="BS73" i="27"/>
  <c r="BS133" i="27"/>
  <c r="BP24" i="28"/>
  <c r="BP120" i="28"/>
  <c r="BF59" i="29"/>
  <c r="BK59" i="29"/>
  <c r="BL87" i="28"/>
  <c r="BJ59" i="29"/>
  <c r="BM87" i="28"/>
  <c r="BD119" i="29"/>
  <c r="BB119" i="29"/>
  <c r="BW88" i="29"/>
  <c r="BO120" i="28"/>
  <c r="BQ87" i="28"/>
  <c r="BQ120" i="28"/>
  <c r="BE72" i="27"/>
  <c r="BU59" i="28"/>
  <c r="BM35" i="27"/>
  <c r="BW132" i="27"/>
  <c r="BI132" i="27"/>
  <c r="BC119" i="28"/>
  <c r="BK58" i="29"/>
  <c r="BB99" i="27"/>
  <c r="BB132" i="27"/>
  <c r="BP118" i="29"/>
  <c r="BJ99" i="27"/>
  <c r="BF99" i="27"/>
  <c r="AZ120" i="29"/>
  <c r="BA120" i="29"/>
  <c r="BV57" i="28"/>
  <c r="BB71" i="27"/>
  <c r="BG86" i="28"/>
  <c r="BS86" i="28"/>
  <c r="BU85" i="28"/>
  <c r="BM118" i="28"/>
  <c r="BS57" i="29"/>
  <c r="BQ21" i="29"/>
  <c r="BB118" i="28"/>
  <c r="BE84" i="29"/>
  <c r="BN84" i="29"/>
  <c r="BO131" i="27"/>
  <c r="BO119" i="29"/>
  <c r="BP86" i="29"/>
  <c r="BP118" i="28"/>
  <c r="BT118" i="28"/>
  <c r="BQ70" i="27"/>
  <c r="BJ70" i="27"/>
  <c r="BB85" i="28"/>
  <c r="BL70" i="27"/>
  <c r="BF130" i="27"/>
  <c r="BL56" i="29"/>
  <c r="BE56" i="29"/>
  <c r="BT56" i="29"/>
  <c r="BN84" i="28"/>
  <c r="BP117" i="28"/>
  <c r="BK54" i="28"/>
  <c r="BV53" i="29"/>
  <c r="BW15" i="28"/>
  <c r="BG79" i="29"/>
  <c r="BK112" i="29"/>
  <c r="BP112" i="29"/>
  <c r="BT112" i="29"/>
  <c r="BT51" i="28"/>
  <c r="BP79" i="28"/>
  <c r="BC79" i="28"/>
  <c r="BC112" i="28"/>
  <c r="BP125" i="27"/>
  <c r="BK50" i="28"/>
  <c r="BA79" i="28"/>
  <c r="BU51" i="28"/>
  <c r="BV112" i="28"/>
  <c r="BJ79" i="28"/>
  <c r="BM51" i="28"/>
  <c r="BO64" i="27"/>
  <c r="BH124" i="27"/>
  <c r="BT124" i="27"/>
  <c r="BN50" i="29"/>
  <c r="BS50" i="29"/>
  <c r="BF124" i="27"/>
  <c r="BJ71" i="29"/>
  <c r="BD61" i="29"/>
  <c r="BK102" i="27"/>
  <c r="BO122" i="28"/>
  <c r="BS134" i="27"/>
  <c r="BL89" i="29"/>
  <c r="BA100" i="27"/>
  <c r="BU58" i="29"/>
  <c r="BQ52" i="29"/>
  <c r="BJ51" i="29"/>
  <c r="BT92" i="27"/>
  <c r="BM133" i="28"/>
  <c r="BS133" i="28"/>
  <c r="BD95" i="28"/>
  <c r="BV123" i="28"/>
  <c r="BF61" i="29"/>
  <c r="AZ61" i="29"/>
  <c r="BL135" i="27"/>
  <c r="BL122" i="29"/>
  <c r="BE122" i="29"/>
  <c r="BL88" i="28"/>
  <c r="BG93" i="27"/>
  <c r="BW113" i="28"/>
  <c r="BE92" i="27"/>
  <c r="BC92" i="27"/>
  <c r="BB113" i="29"/>
  <c r="BN6" i="28"/>
  <c r="BJ105" i="29"/>
  <c r="BG137" i="29"/>
  <c r="BU115" i="27"/>
  <c r="BQ133" i="29"/>
  <c r="BW46" i="27"/>
  <c r="BA69" i="29"/>
  <c r="BI72" i="28"/>
  <c r="BB141" i="27"/>
  <c r="BO51" i="29"/>
  <c r="BB46" i="29"/>
  <c r="BU106" i="29"/>
  <c r="BN139" i="29"/>
  <c r="BS139" i="28"/>
  <c r="BO139" i="28"/>
  <c r="BF138" i="29"/>
  <c r="BS133" i="29"/>
  <c r="BI147" i="27"/>
  <c r="BB141" i="28"/>
  <c r="BG141" i="28"/>
  <c r="BH139" i="29"/>
  <c r="BH119" i="27"/>
  <c r="BP118" i="27"/>
  <c r="BO151" i="27"/>
  <c r="BH137" i="29"/>
  <c r="BD117" i="27"/>
  <c r="BI117" i="27"/>
  <c r="BD138" i="29"/>
  <c r="BN116" i="27"/>
  <c r="BO103" i="28"/>
  <c r="AZ136" i="28"/>
  <c r="AZ103" i="28"/>
  <c r="BS103" i="28"/>
  <c r="BN103" i="28"/>
  <c r="BP148" i="27"/>
  <c r="AZ148" i="27"/>
  <c r="BB114" i="27"/>
  <c r="BV147" i="27"/>
  <c r="BF147" i="27"/>
  <c r="BT113" i="27"/>
  <c r="BN146" i="27"/>
  <c r="BP34" i="29"/>
  <c r="BR133" i="28"/>
  <c r="BL72" i="28"/>
  <c r="BI85" i="27"/>
  <c r="BN133" i="28"/>
  <c r="BR85" i="27"/>
  <c r="BA48" i="27"/>
  <c r="BI112" i="27"/>
  <c r="BP71" i="29"/>
  <c r="BW70" i="29"/>
  <c r="BD145" i="27"/>
  <c r="BN145" i="27"/>
  <c r="BE98" i="29"/>
  <c r="BB98" i="29"/>
  <c r="BK133" i="29"/>
  <c r="BM133" i="29"/>
  <c r="AZ133" i="29"/>
  <c r="BR99" i="28"/>
  <c r="BM71" i="28"/>
  <c r="BK71" i="28"/>
  <c r="BV70" i="29"/>
  <c r="BP70" i="29"/>
  <c r="BE34" i="29"/>
  <c r="BG70" i="29"/>
  <c r="BG144" i="27"/>
  <c r="BE144" i="27"/>
  <c r="BN130" i="29"/>
  <c r="BH144" i="27"/>
  <c r="BD110" i="27"/>
  <c r="BC130" i="28"/>
  <c r="BS97" i="28"/>
  <c r="AZ96" i="29"/>
  <c r="BL143" i="27"/>
  <c r="BO143" i="27"/>
  <c r="BE143" i="27"/>
  <c r="BM98" i="29"/>
  <c r="BE127" i="28"/>
  <c r="BG127" i="28"/>
  <c r="BM94" i="28"/>
  <c r="BC140" i="27"/>
  <c r="BI65" i="28"/>
  <c r="BV94" i="28"/>
  <c r="AZ139" i="27"/>
  <c r="BU139" i="27"/>
  <c r="BM65" i="29"/>
  <c r="BC65" i="29"/>
  <c r="BA126" i="28"/>
  <c r="BS66" i="29"/>
  <c r="BI126" i="28"/>
  <c r="BR126" i="28"/>
  <c r="BE139" i="27"/>
  <c r="BR153" i="27"/>
  <c r="BV139" i="29"/>
  <c r="BR107" i="28"/>
  <c r="AZ139" i="28"/>
  <c r="BP106" i="28"/>
  <c r="BK139" i="28"/>
  <c r="BA139" i="28"/>
  <c r="BT106" i="28"/>
  <c r="BK106" i="28"/>
  <c r="BM139" i="29"/>
  <c r="BV102" i="28"/>
  <c r="BD135" i="28"/>
  <c r="BT101" i="28"/>
  <c r="BV86" i="27"/>
  <c r="BD86" i="27"/>
  <c r="BW113" i="27"/>
  <c r="BD113" i="27"/>
  <c r="BD34" i="29"/>
  <c r="BN134" i="29"/>
  <c r="BJ133" i="28"/>
  <c r="BG111" i="27"/>
  <c r="BJ32" i="28"/>
  <c r="BW98" i="28"/>
  <c r="AZ31" i="29"/>
  <c r="BD80" i="27"/>
  <c r="BA43" i="27"/>
  <c r="BI123" i="29"/>
  <c r="BS154" i="27"/>
  <c r="BA154" i="27"/>
  <c r="BP154" i="27"/>
  <c r="BR154" i="27"/>
  <c r="BN141" i="28"/>
  <c r="BL153" i="27"/>
  <c r="BI153" i="27"/>
  <c r="BF106" i="28"/>
  <c r="BH151" i="27"/>
  <c r="BE138" i="28"/>
  <c r="BN105" i="28"/>
  <c r="BN138" i="28"/>
  <c r="BI118" i="27"/>
  <c r="BK151" i="27"/>
  <c r="BD118" i="27"/>
  <c r="BL117" i="27"/>
  <c r="BN138" i="29"/>
  <c r="BT104" i="28"/>
  <c r="BJ149" i="27"/>
  <c r="BJ116" i="27"/>
  <c r="BK149" i="27"/>
  <c r="BE149" i="27"/>
  <c r="BC103" i="29"/>
  <c r="BP135" i="28"/>
  <c r="BM101" i="28"/>
  <c r="BK73" i="28"/>
  <c r="BB113" i="27"/>
  <c r="BN132" i="29"/>
  <c r="BT34" i="29"/>
  <c r="BQ34" i="29"/>
  <c r="BO71" i="28"/>
  <c r="BH112" i="27"/>
  <c r="BI145" i="27"/>
  <c r="BK132" i="28"/>
  <c r="BL132" i="28"/>
  <c r="AZ70" i="29"/>
  <c r="BN100" i="29"/>
  <c r="BE133" i="29"/>
  <c r="BT71" i="28"/>
  <c r="BV144" i="27"/>
  <c r="BA31" i="29"/>
  <c r="BC109" i="27"/>
  <c r="BR130" i="29"/>
  <c r="BL97" i="29"/>
  <c r="BB130" i="29"/>
  <c r="BC97" i="29"/>
  <c r="BB67" i="28"/>
  <c r="BR129" i="28"/>
  <c r="BE95" i="28"/>
  <c r="BI129" i="29"/>
  <c r="BV80" i="27"/>
  <c r="AZ128" i="28"/>
  <c r="BV95" i="28"/>
  <c r="BK82" i="27"/>
  <c r="BS109" i="27"/>
  <c r="BH109" i="27"/>
  <c r="BG96" i="28"/>
  <c r="BB67" i="29"/>
  <c r="BV94" i="29"/>
  <c r="BE80" i="27"/>
  <c r="BF43" i="27"/>
  <c r="BD140" i="27"/>
  <c r="BN107" i="27"/>
  <c r="BS140" i="27"/>
  <c r="BD127" i="28"/>
  <c r="BQ127" i="28"/>
  <c r="BM140" i="27"/>
  <c r="BL107" i="27"/>
  <c r="BK65" i="28"/>
  <c r="BW66" i="29"/>
  <c r="BF26" i="29"/>
  <c r="BG101" i="27"/>
  <c r="BB101" i="27"/>
  <c r="BM101" i="27"/>
  <c r="BN120" i="29"/>
  <c r="BR120" i="29"/>
  <c r="BM134" i="27"/>
  <c r="AZ101" i="27"/>
  <c r="BC89" i="29"/>
  <c r="BC122" i="29"/>
  <c r="BB88" i="28"/>
  <c r="BJ59" i="28"/>
  <c r="BM132" i="27"/>
  <c r="AZ98" i="29"/>
  <c r="BH131" i="29"/>
  <c r="BR82" i="27"/>
  <c r="BD68" i="28"/>
  <c r="BH130" i="28"/>
  <c r="BH68" i="28"/>
  <c r="BU69" i="28"/>
  <c r="BQ82" i="27"/>
  <c r="BI82" i="27"/>
  <c r="BA69" i="28"/>
  <c r="BT82" i="27"/>
  <c r="BN82" i="27"/>
  <c r="BJ142" i="27"/>
  <c r="BU142" i="27"/>
  <c r="BI68" i="29"/>
  <c r="BN129" i="28"/>
  <c r="BV96" i="28"/>
  <c r="BS95" i="29"/>
  <c r="BB95" i="29"/>
  <c r="BL142" i="27"/>
  <c r="BN95" i="29"/>
  <c r="BN128" i="29"/>
  <c r="BM67" i="29"/>
  <c r="BD130" i="29"/>
  <c r="AZ81" i="27"/>
  <c r="BD81" i="27"/>
  <c r="BN67" i="29"/>
  <c r="BQ68" i="29"/>
  <c r="BV127" i="29"/>
  <c r="BV108" i="27"/>
  <c r="BW127" i="29"/>
  <c r="BD66" i="28"/>
  <c r="BR80" i="27"/>
  <c r="BM128" i="28"/>
  <c r="BF66" i="28"/>
  <c r="BT80" i="27"/>
  <c r="BW43" i="27"/>
  <c r="BH126" i="29"/>
  <c r="BD65" i="28"/>
  <c r="BB66" i="28"/>
  <c r="BA93" i="28"/>
  <c r="BS126" i="28"/>
  <c r="BQ127" i="29"/>
  <c r="BT64" i="28"/>
  <c r="BT64" i="29"/>
  <c r="BT92" i="28"/>
  <c r="BH92" i="28"/>
  <c r="BV63" i="28"/>
  <c r="BN77" i="27"/>
  <c r="BV92" i="28"/>
  <c r="BJ77" i="27"/>
  <c r="BT77" i="27"/>
  <c r="BB104" i="27"/>
  <c r="BG124" i="28"/>
  <c r="BC63" i="29"/>
  <c r="BQ38" i="27"/>
  <c r="BL38" i="27"/>
  <c r="BU61" i="29"/>
  <c r="BG75" i="27"/>
  <c r="BS23" i="29"/>
  <c r="BG60" i="29"/>
  <c r="BA60" i="29"/>
  <c r="AZ87" i="29"/>
  <c r="BA119" i="28"/>
  <c r="BK86" i="28"/>
  <c r="BF86" i="28"/>
  <c r="BO119" i="28"/>
  <c r="BJ86" i="28"/>
  <c r="BQ34" i="27"/>
  <c r="BC22" i="28"/>
  <c r="AZ22" i="28"/>
  <c r="BH85" i="28"/>
  <c r="BI114" i="29"/>
  <c r="BD83" i="29"/>
  <c r="BG116" i="29"/>
  <c r="BR83" i="29"/>
  <c r="BW53" i="28"/>
  <c r="BV30" i="27"/>
  <c r="BG94" i="27"/>
  <c r="BN114" i="28"/>
  <c r="BH114" i="28"/>
  <c r="BW81" i="28"/>
  <c r="BU81" i="28"/>
  <c r="BG64" i="29"/>
  <c r="BE27" i="28"/>
  <c r="BW64" i="28"/>
  <c r="BN78" i="27"/>
  <c r="BI64" i="28"/>
  <c r="BL93" i="28"/>
  <c r="AZ138" i="27"/>
  <c r="BM105" i="27"/>
  <c r="BV105" i="27"/>
  <c r="BT138" i="27"/>
  <c r="BF64" i="29"/>
  <c r="BP64" i="29"/>
  <c r="BC125" i="28"/>
  <c r="BA64" i="29"/>
  <c r="BG124" i="29"/>
  <c r="BW138" i="27"/>
  <c r="BV138" i="27"/>
  <c r="BR91" i="29"/>
  <c r="BN91" i="29"/>
  <c r="BU125" i="28"/>
  <c r="BI92" i="28"/>
  <c r="BR77" i="27"/>
  <c r="BL64" i="28"/>
  <c r="BE63" i="28"/>
  <c r="BM137" i="27"/>
  <c r="BK137" i="27"/>
  <c r="BP63" i="29"/>
  <c r="BR23" i="29"/>
  <c r="BB121" i="28"/>
  <c r="BF73" i="27"/>
  <c r="BU120" i="28"/>
  <c r="BB87" i="28"/>
  <c r="BU87" i="28"/>
  <c r="BM120" i="28"/>
  <c r="BE59" i="29"/>
  <c r="BC58" i="29"/>
  <c r="BK100" i="27"/>
  <c r="AZ58" i="29"/>
  <c r="BK88" i="29"/>
  <c r="BR88" i="29"/>
  <c r="BE87" i="28"/>
  <c r="BK120" i="28"/>
  <c r="BD59" i="28"/>
  <c r="BS87" i="28"/>
  <c r="BJ58" i="28"/>
  <c r="BB58" i="29"/>
  <c r="BN119" i="28"/>
  <c r="BS119" i="28"/>
  <c r="BF87" i="29"/>
  <c r="BT87" i="29"/>
  <c r="BI87" i="29"/>
  <c r="BM87" i="29"/>
  <c r="BQ120" i="29"/>
  <c r="BH87" i="29"/>
  <c r="BG119" i="28"/>
  <c r="BM34" i="27"/>
  <c r="BT57" i="29"/>
  <c r="BN119" i="29"/>
  <c r="BA119" i="29"/>
  <c r="BH86" i="29"/>
  <c r="BG118" i="28"/>
  <c r="BP56" i="29"/>
  <c r="BE82" i="29"/>
  <c r="BP81" i="29"/>
  <c r="BQ57" i="29"/>
  <c r="BF84" i="29"/>
  <c r="AZ84" i="29"/>
  <c r="BG98" i="27"/>
  <c r="BD131" i="27"/>
  <c r="BG131" i="27"/>
  <c r="BH19" i="29"/>
  <c r="BM86" i="29"/>
  <c r="BU119" i="29"/>
  <c r="BT86" i="29"/>
  <c r="BJ119" i="29"/>
  <c r="BI119" i="29"/>
  <c r="BL119" i="29"/>
  <c r="BC119" i="29"/>
  <c r="BL85" i="28"/>
  <c r="BV118" i="28"/>
  <c r="BR118" i="28"/>
  <c r="BT56" i="28"/>
  <c r="BB57" i="28"/>
  <c r="BU118" i="28"/>
  <c r="BH70" i="27"/>
  <c r="BU21" i="28"/>
  <c r="BR56" i="29"/>
  <c r="BH56" i="29"/>
  <c r="AZ56" i="29"/>
  <c r="BE20" i="29"/>
  <c r="BI20" i="29"/>
  <c r="BP97" i="27"/>
  <c r="BK83" i="29"/>
  <c r="BM130" i="27"/>
  <c r="AZ130" i="27"/>
  <c r="BV97" i="27"/>
  <c r="BE130" i="27"/>
  <c r="BV130" i="27"/>
  <c r="BW118" i="29"/>
  <c r="BG118" i="29"/>
  <c r="BA85" i="29"/>
  <c r="BF118" i="29"/>
  <c r="BN118" i="29"/>
  <c r="BI84" i="28"/>
  <c r="BS117" i="28"/>
  <c r="BN56" i="28"/>
  <c r="BN69" i="27"/>
  <c r="BU69" i="27"/>
  <c r="BV69" i="27"/>
  <c r="BW20" i="28"/>
  <c r="BJ116" i="28"/>
  <c r="BD55" i="29"/>
  <c r="BK55" i="29"/>
  <c r="BA116" i="28"/>
  <c r="BO55" i="29"/>
  <c r="BM82" i="29"/>
  <c r="BJ82" i="29"/>
  <c r="BR96" i="27"/>
  <c r="BA96" i="27"/>
  <c r="BP96" i="27"/>
  <c r="BW129" i="27"/>
  <c r="BL129" i="27"/>
  <c r="BK17" i="29"/>
  <c r="BW115" i="29"/>
  <c r="BT96" i="27"/>
  <c r="BU129" i="27"/>
  <c r="BK54" i="29"/>
  <c r="BF96" i="27"/>
  <c r="BB129" i="27"/>
  <c r="BL117" i="29"/>
  <c r="BG84" i="29"/>
  <c r="BH84" i="29"/>
  <c r="BL116" i="28"/>
  <c r="BM55" i="28"/>
  <c r="BQ83" i="28"/>
  <c r="BA83" i="28"/>
  <c r="BG55" i="28"/>
  <c r="BR116" i="28"/>
  <c r="BD116" i="28"/>
  <c r="BH83" i="28"/>
  <c r="BG19" i="28"/>
  <c r="BE54" i="29"/>
  <c r="BL114" i="29"/>
  <c r="BW16" i="29"/>
  <c r="BL53" i="28"/>
  <c r="BI127" i="27"/>
  <c r="BN81" i="28"/>
  <c r="BW93" i="27"/>
  <c r="BG117" i="29"/>
  <c r="BD56" i="28"/>
  <c r="BJ130" i="27"/>
  <c r="BR55" i="29"/>
  <c r="BA129" i="27"/>
  <c r="BH129" i="27"/>
  <c r="BO116" i="28"/>
  <c r="BL81" i="29"/>
  <c r="BS79" i="29"/>
  <c r="BA79" i="29"/>
  <c r="BW112" i="29"/>
  <c r="BA47" i="28"/>
  <c r="BQ56" i="28"/>
  <c r="BU84" i="28"/>
  <c r="BC55" i="29"/>
  <c r="BC55" i="28"/>
  <c r="BD96" i="27"/>
  <c r="BN129" i="27"/>
  <c r="BE129" i="27"/>
  <c r="BP129" i="27"/>
  <c r="BI95" i="27"/>
  <c r="BE128" i="27"/>
  <c r="BJ128" i="27"/>
  <c r="BS82" i="28"/>
  <c r="BB82" i="28"/>
  <c r="BA67" i="27"/>
  <c r="BV127" i="27"/>
  <c r="BB114" i="28"/>
  <c r="BK114" i="28"/>
  <c r="BH52" i="29"/>
  <c r="BF94" i="27"/>
  <c r="AZ52" i="29"/>
  <c r="BR82" i="29"/>
  <c r="BI81" i="28"/>
  <c r="BW52" i="28"/>
  <c r="BP53" i="28"/>
  <c r="BI66" i="27"/>
  <c r="AZ126" i="27"/>
  <c r="BH112" i="28"/>
  <c r="BM79" i="28"/>
  <c r="BM15" i="28"/>
  <c r="BA50" i="29"/>
  <c r="BD49" i="29"/>
  <c r="BT48" i="29"/>
  <c r="BJ111" i="29"/>
  <c r="BF111" i="29"/>
  <c r="BL111" i="29"/>
  <c r="AZ111" i="29"/>
  <c r="BQ78" i="29"/>
  <c r="BI48" i="28"/>
  <c r="BP25" i="27"/>
  <c r="BT13" i="28"/>
  <c r="BJ23" i="27"/>
  <c r="BP77" i="29"/>
  <c r="BF61" i="27"/>
  <c r="BM61" i="27"/>
  <c r="BB24" i="27"/>
  <c r="BM12" i="28"/>
  <c r="BG60" i="27"/>
  <c r="BV46" i="29"/>
  <c r="BB21" i="27"/>
  <c r="BK45" i="29"/>
  <c r="BP59" i="27"/>
  <c r="BR22" i="27"/>
  <c r="BL58" i="27"/>
  <c r="BJ44" i="28"/>
  <c r="BB58" i="27"/>
  <c r="BH57" i="27"/>
  <c r="BN44" i="28"/>
  <c r="BF58" i="27"/>
  <c r="BA44" i="28"/>
  <c r="BQ44" i="29"/>
  <c r="BH43" i="29"/>
  <c r="BG43" i="28"/>
  <c r="BV44" i="29"/>
  <c r="BN19" i="27"/>
  <c r="BQ43" i="29"/>
  <c r="AZ51" i="28"/>
  <c r="BR111" i="29"/>
  <c r="BG80" i="29"/>
  <c r="BA113" i="29"/>
  <c r="BG50" i="28"/>
  <c r="BV64" i="27"/>
  <c r="BJ51" i="28"/>
  <c r="BE12" i="29"/>
  <c r="BI91" i="27"/>
  <c r="AZ63" i="27"/>
  <c r="BF52" i="29"/>
  <c r="BC113" i="28"/>
  <c r="BG80" i="28"/>
  <c r="BP80" i="28"/>
  <c r="BQ80" i="28"/>
  <c r="BD52" i="29"/>
  <c r="BD93" i="27"/>
  <c r="BE126" i="27"/>
  <c r="BU126" i="27"/>
  <c r="AZ51" i="29"/>
  <c r="BW51" i="29"/>
  <c r="BE114" i="29"/>
  <c r="BF114" i="29"/>
  <c r="BN65" i="27"/>
  <c r="BO113" i="28"/>
  <c r="BE80" i="28"/>
  <c r="BI51" i="28"/>
  <c r="BD113" i="28"/>
  <c r="BH80" i="28"/>
  <c r="BV51" i="28"/>
  <c r="BE52" i="28"/>
  <c r="BQ65" i="27"/>
  <c r="BF65" i="27"/>
  <c r="BV92" i="27"/>
  <c r="BU112" i="28"/>
  <c r="BQ79" i="28"/>
  <c r="BK125" i="27"/>
  <c r="BD92" i="27"/>
  <c r="BW92" i="27"/>
  <c r="BJ64" i="27"/>
  <c r="BE78" i="28"/>
  <c r="BB49" i="28"/>
  <c r="BL49" i="28"/>
  <c r="BO11" i="28"/>
  <c r="BO62" i="27"/>
  <c r="BL25" i="27"/>
  <c r="BM25" i="27"/>
  <c r="BN48" i="29"/>
  <c r="BJ48" i="29"/>
  <c r="BC48" i="29"/>
  <c r="BU48" i="29"/>
  <c r="BP48" i="29"/>
  <c r="BN47" i="29"/>
  <c r="BO90" i="27"/>
  <c r="BE77" i="29"/>
  <c r="BV10" i="28"/>
  <c r="BT10" i="28"/>
  <c r="BH47" i="28"/>
  <c r="BT48" i="28"/>
  <c r="BC61" i="27"/>
  <c r="BT12" i="28"/>
  <c r="BH12" i="28"/>
  <c r="BM47" i="29"/>
  <c r="BC46" i="29"/>
  <c r="BS46" i="29"/>
  <c r="BN60" i="27"/>
  <c r="BW60" i="27"/>
  <c r="BI23" i="27"/>
  <c r="BJ11" i="28"/>
  <c r="BL46" i="29"/>
  <c r="BD46" i="29"/>
  <c r="BH46" i="29"/>
  <c r="BI46" i="29"/>
  <c r="BM45" i="29"/>
  <c r="BE8" i="28"/>
  <c r="BH46" i="28"/>
  <c r="BG46" i="28"/>
  <c r="BN59" i="27"/>
  <c r="BG44" i="29"/>
  <c r="BL44" i="28"/>
  <c r="BT57" i="27"/>
  <c r="BM58" i="27"/>
  <c r="BE9" i="28"/>
  <c r="BK58" i="27"/>
  <c r="AZ43" i="29"/>
  <c r="BU57" i="27"/>
  <c r="BR56" i="27"/>
  <c r="BS56" i="27"/>
  <c r="BE7" i="28"/>
  <c r="BH6" i="29"/>
  <c r="BD6" i="28"/>
  <c r="BS118" i="28"/>
  <c r="BP130" i="27"/>
  <c r="BI117" i="28"/>
  <c r="BD129" i="27"/>
  <c r="BS129" i="27"/>
  <c r="BF69" i="28"/>
  <c r="BV110" i="27"/>
  <c r="BQ92" i="28"/>
  <c r="AZ57" i="29"/>
  <c r="BE131" i="27"/>
  <c r="BI131" i="27"/>
  <c r="BA56" i="29"/>
  <c r="BG86" i="29"/>
  <c r="BF70" i="27"/>
  <c r="BP70" i="27"/>
  <c r="BQ56" i="29"/>
  <c r="BN95" i="27"/>
  <c r="BJ124" i="27"/>
  <c r="BF25" i="27"/>
  <c r="BP11" i="28"/>
  <c r="BU48" i="28"/>
  <c r="BR62" i="27"/>
  <c r="BM21" i="27"/>
  <c r="BO44" i="29"/>
  <c r="BP44" i="28"/>
  <c r="BF45" i="28"/>
  <c r="BE58" i="27"/>
  <c r="BE21" i="27"/>
  <c r="BK9" i="28"/>
  <c r="BS43" i="29"/>
  <c r="BP43" i="28"/>
  <c r="BK56" i="27"/>
  <c r="BD43" i="28"/>
  <c r="BM56" i="27"/>
  <c r="BM43" i="29"/>
  <c r="BG154" i="27"/>
  <c r="BR141" i="28"/>
  <c r="BR120" i="27"/>
  <c r="BJ153" i="27"/>
  <c r="BP140" i="28"/>
  <c r="BB107" i="28"/>
  <c r="BB141" i="29"/>
  <c r="BH107" i="28"/>
  <c r="BE138" i="29"/>
  <c r="BB136" i="28"/>
  <c r="BB103" i="28"/>
  <c r="BT148" i="27"/>
  <c r="BU148" i="27"/>
  <c r="BP115" i="27"/>
  <c r="BR103" i="29"/>
  <c r="BF73" i="28"/>
  <c r="BI133" i="29"/>
  <c r="BO114" i="27"/>
  <c r="BH133" i="29"/>
  <c r="BU72" i="29"/>
  <c r="BI135" i="29"/>
  <c r="BJ109" i="27"/>
  <c r="BM109" i="27"/>
  <c r="BI30" i="28"/>
  <c r="BJ44" i="27"/>
  <c r="BP66" i="29"/>
  <c r="BA129" i="29"/>
  <c r="BH107" i="27"/>
  <c r="BA131" i="29"/>
  <c r="BH98" i="27"/>
  <c r="BU56" i="29"/>
  <c r="BB117" i="28"/>
  <c r="BG117" i="28"/>
  <c r="BW96" i="27"/>
  <c r="BO85" i="27"/>
  <c r="BA92" i="28"/>
  <c r="BD86" i="29"/>
  <c r="BO132" i="27"/>
  <c r="BN71" i="27"/>
  <c r="BT116" i="29"/>
  <c r="BG62" i="27"/>
  <c r="BG77" i="28"/>
  <c r="BD44" i="29"/>
  <c r="BQ58" i="27"/>
  <c r="BN150" i="27"/>
  <c r="BM134" i="29"/>
  <c r="BH134" i="29"/>
  <c r="BG36" i="28"/>
  <c r="BH146" i="27"/>
  <c r="BF101" i="29"/>
  <c r="BE65" i="28"/>
  <c r="BR140" i="29"/>
  <c r="BW140" i="29"/>
  <c r="BR107" i="29"/>
  <c r="BB153" i="27"/>
  <c r="BW107" i="28"/>
  <c r="BK120" i="27"/>
  <c r="BT153" i="27"/>
  <c r="BO105" i="29"/>
  <c r="BQ107" i="29"/>
  <c r="BQ140" i="29"/>
  <c r="BV106" i="28"/>
  <c r="BE139" i="28"/>
  <c r="BS106" i="28"/>
  <c r="BH106" i="28"/>
  <c r="BG151" i="27"/>
  <c r="BS137" i="29"/>
  <c r="AZ151" i="27"/>
  <c r="BB151" i="27"/>
  <c r="BL85" i="27"/>
  <c r="BN131" i="29"/>
  <c r="BB131" i="29"/>
  <c r="BT46" i="27"/>
  <c r="BD46" i="27"/>
  <c r="BQ84" i="27"/>
  <c r="BT84" i="27"/>
  <c r="BQ69" i="29"/>
  <c r="BQ69" i="28"/>
  <c r="BT106" i="27"/>
  <c r="BS139" i="27"/>
  <c r="BN27" i="29"/>
  <c r="BQ139" i="27"/>
  <c r="BI138" i="27"/>
  <c r="BJ64" i="29"/>
  <c r="BA125" i="28"/>
  <c r="BB77" i="27"/>
  <c r="BI137" i="27"/>
  <c r="AZ137" i="27"/>
  <c r="BG63" i="29"/>
  <c r="BQ63" i="29"/>
  <c r="BJ25" i="28"/>
  <c r="BP62" i="28"/>
  <c r="BS136" i="27"/>
  <c r="BP62" i="29"/>
  <c r="BK122" i="29"/>
  <c r="BF122" i="29"/>
  <c r="BC61" i="28"/>
  <c r="BU75" i="27"/>
  <c r="BE121" i="29"/>
  <c r="BV60" i="28"/>
  <c r="BR134" i="27"/>
  <c r="BI121" i="28"/>
  <c r="BV141" i="29"/>
  <c r="BS120" i="27"/>
  <c r="BE107" i="28"/>
  <c r="BK107" i="28"/>
  <c r="AZ140" i="28"/>
  <c r="BO120" i="27"/>
  <c r="AZ120" i="27"/>
  <c r="BD120" i="27"/>
  <c r="BS141" i="29"/>
  <c r="BI141" i="29"/>
  <c r="BK137" i="28"/>
  <c r="BH103" i="29"/>
  <c r="BJ150" i="27"/>
  <c r="BO136" i="29"/>
  <c r="BD134" i="28"/>
  <c r="BD48" i="27"/>
  <c r="BL133" i="29"/>
  <c r="BO72" i="29"/>
  <c r="BK101" i="28"/>
  <c r="BU86" i="27"/>
  <c r="BT130" i="28"/>
  <c r="BH68" i="29"/>
  <c r="BE82" i="27"/>
  <c r="BM82" i="27"/>
  <c r="BM45" i="27"/>
  <c r="BF142" i="27"/>
  <c r="BK142" i="27"/>
  <c r="BW142" i="27"/>
  <c r="BC142" i="27"/>
  <c r="BO109" i="27"/>
  <c r="BB128" i="29"/>
  <c r="BO142" i="27"/>
  <c r="BV67" i="28"/>
  <c r="BT128" i="28"/>
  <c r="BB95" i="28"/>
  <c r="BF141" i="27"/>
  <c r="BD66" i="29"/>
  <c r="BE128" i="28"/>
  <c r="BS92" i="29"/>
  <c r="BO75" i="27"/>
  <c r="BL121" i="29"/>
  <c r="BT23" i="29"/>
  <c r="BS102" i="27"/>
  <c r="BV123" i="29"/>
  <c r="BQ60" i="28"/>
  <c r="BW134" i="27"/>
  <c r="BF22" i="28"/>
  <c r="BT120" i="28"/>
  <c r="BO85" i="29"/>
  <c r="BN119" i="27"/>
  <c r="BC152" i="27"/>
  <c r="BC106" i="28"/>
  <c r="BL148" i="27"/>
  <c r="BK135" i="28"/>
  <c r="BB135" i="28"/>
  <c r="BQ135" i="28"/>
  <c r="BP102" i="28"/>
  <c r="BB101" i="29"/>
  <c r="BH101" i="29"/>
  <c r="BO101" i="28"/>
  <c r="AZ100" i="29"/>
  <c r="BJ48" i="27"/>
  <c r="BW48" i="27"/>
  <c r="BC134" i="28"/>
  <c r="BQ86" i="27"/>
  <c r="BO113" i="27"/>
  <c r="BQ146" i="27"/>
  <c r="BA113" i="27"/>
  <c r="BV113" i="27"/>
  <c r="BP85" i="27"/>
  <c r="BM85" i="27"/>
  <c r="BH85" i="27"/>
  <c r="BU48" i="27"/>
  <c r="BT85" i="27"/>
  <c r="BP99" i="28"/>
  <c r="BH99" i="28"/>
  <c r="BR70" i="28"/>
  <c r="BN33" i="28"/>
  <c r="AZ70" i="28"/>
  <c r="BS131" i="28"/>
  <c r="BC131" i="28"/>
  <c r="BV98" i="28"/>
  <c r="BM98" i="28"/>
  <c r="BV69" i="29"/>
  <c r="BV111" i="27"/>
  <c r="BE132" i="29"/>
  <c r="BM99" i="29"/>
  <c r="BG32" i="28"/>
  <c r="BJ83" i="27"/>
  <c r="BT98" i="28"/>
  <c r="BJ98" i="28"/>
  <c r="BK83" i="27"/>
  <c r="BL69" i="28"/>
  <c r="BS83" i="27"/>
  <c r="BM69" i="28"/>
  <c r="BW69" i="28"/>
  <c r="BF110" i="27"/>
  <c r="BS143" i="27"/>
  <c r="BL130" i="28"/>
  <c r="BA130" i="28"/>
  <c r="BA97" i="28"/>
  <c r="BT129" i="29"/>
  <c r="BM68" i="28"/>
  <c r="BK97" i="28"/>
  <c r="BI68" i="28"/>
  <c r="BB97" i="28"/>
  <c r="BG97" i="28"/>
  <c r="BB96" i="28"/>
  <c r="BQ67" i="28"/>
  <c r="BO81" i="27"/>
  <c r="BC81" i="27"/>
  <c r="BC42" i="27"/>
  <c r="BP29" i="29"/>
  <c r="BO29" i="29"/>
  <c r="BO67" i="28"/>
  <c r="BJ80" i="27"/>
  <c r="BA66" i="28"/>
  <c r="BO80" i="27"/>
  <c r="BF107" i="27"/>
  <c r="BR140" i="27"/>
  <c r="BP31" i="28"/>
  <c r="BV31" i="28"/>
  <c r="AZ127" i="28"/>
  <c r="BH127" i="28"/>
  <c r="BM127" i="28"/>
  <c r="BJ127" i="28"/>
  <c r="BO30" i="29"/>
  <c r="BG140" i="27"/>
  <c r="BI140" i="27"/>
  <c r="BO140" i="27"/>
  <c r="BO126" i="29"/>
  <c r="BH93" i="29"/>
  <c r="BC28" i="29"/>
  <c r="BQ140" i="27"/>
  <c r="BM126" i="29"/>
  <c r="BK41" i="27"/>
  <c r="BH41" i="27"/>
  <c r="BG107" i="27"/>
  <c r="BB140" i="27"/>
  <c r="BU65" i="29"/>
  <c r="BH95" i="29"/>
  <c r="BR128" i="29"/>
  <c r="BN127" i="28"/>
  <c r="BU127" i="28"/>
  <c r="BN79" i="27"/>
  <c r="BU94" i="28"/>
  <c r="BM65" i="28"/>
  <c r="AZ66" i="28"/>
  <c r="BO106" i="27"/>
  <c r="AZ126" i="28"/>
  <c r="BM66" i="29"/>
  <c r="BM139" i="27"/>
  <c r="BK106" i="27"/>
  <c r="BI27" i="29"/>
  <c r="BW92" i="29"/>
  <c r="BK125" i="29"/>
  <c r="BA27" i="29"/>
  <c r="BV39" i="27"/>
  <c r="BQ26" i="28"/>
  <c r="BT26" i="28"/>
  <c r="BK77" i="27"/>
  <c r="BK63" i="28"/>
  <c r="BL104" i="27"/>
  <c r="BF104" i="27"/>
  <c r="BT62" i="28"/>
  <c r="BR62" i="28"/>
  <c r="BP76" i="27"/>
  <c r="BA90" i="28"/>
  <c r="BP90" i="28"/>
  <c r="BQ61" i="28"/>
  <c r="BV121" i="29"/>
  <c r="BE60" i="28"/>
  <c r="BO101" i="27"/>
  <c r="BD101" i="27"/>
  <c r="AZ134" i="27"/>
  <c r="BF134" i="27"/>
  <c r="BT134" i="27"/>
  <c r="BI101" i="27"/>
  <c r="BU134" i="27"/>
  <c r="BK25" i="28"/>
  <c r="BA121" i="28"/>
  <c r="BQ22" i="29"/>
  <c r="BA87" i="29"/>
  <c r="BU22" i="29"/>
  <c r="BT120" i="29"/>
  <c r="BT22" i="29"/>
  <c r="BB59" i="28"/>
  <c r="BB72" i="27"/>
  <c r="BI58" i="28"/>
  <c r="BJ57" i="28"/>
  <c r="BE58" i="28"/>
  <c r="BC86" i="28"/>
  <c r="BF119" i="28"/>
  <c r="BS71" i="27"/>
  <c r="BO71" i="27"/>
  <c r="BF34" i="27"/>
  <c r="BQ71" i="27"/>
  <c r="BJ71" i="27"/>
  <c r="BW83" i="29"/>
  <c r="BL84" i="28"/>
  <c r="BI69" i="27"/>
  <c r="BP55" i="28"/>
  <c r="AZ83" i="28"/>
  <c r="BP83" i="28"/>
  <c r="BJ83" i="28"/>
  <c r="BI96" i="27"/>
  <c r="BU53" i="29"/>
  <c r="BO114" i="29"/>
  <c r="BM138" i="29"/>
  <c r="BK119" i="27"/>
  <c r="BP152" i="27"/>
  <c r="BG140" i="29"/>
  <c r="BM140" i="29"/>
  <c r="BT139" i="28"/>
  <c r="BN118" i="27"/>
  <c r="BW150" i="27"/>
  <c r="BC150" i="27"/>
  <c r="BT117" i="27"/>
  <c r="AZ117" i="27"/>
  <c r="BC36" i="28"/>
  <c r="BE147" i="27"/>
  <c r="BS72" i="29"/>
  <c r="BK86" i="27"/>
  <c r="BG134" i="28"/>
  <c r="BC86" i="27"/>
  <c r="BW71" i="28"/>
  <c r="BF71" i="28"/>
  <c r="BJ85" i="27"/>
  <c r="BA71" i="28"/>
  <c r="BF85" i="27"/>
  <c r="BU71" i="28"/>
  <c r="BF145" i="27"/>
  <c r="BU145" i="27"/>
  <c r="BD99" i="28"/>
  <c r="BE71" i="29"/>
  <c r="BD98" i="29"/>
  <c r="BR131" i="29"/>
  <c r="BB83" i="27"/>
  <c r="BI83" i="27"/>
  <c r="BG69" i="28"/>
  <c r="BM83" i="27"/>
  <c r="BQ130" i="28"/>
  <c r="BH97" i="28"/>
  <c r="BN143" i="27"/>
  <c r="BO98" i="29"/>
  <c r="BI31" i="28"/>
  <c r="BQ97" i="28"/>
  <c r="BG130" i="28"/>
  <c r="BA82" i="27"/>
  <c r="BS82" i="27"/>
  <c r="BL82" i="27"/>
  <c r="BJ82" i="27"/>
  <c r="BG68" i="29"/>
  <c r="BC32" i="29"/>
  <c r="BS68" i="29"/>
  <c r="BI142" i="27"/>
  <c r="BW95" i="29"/>
  <c r="BO128" i="29"/>
  <c r="BG95" i="29"/>
  <c r="BW67" i="28"/>
  <c r="BK80" i="27"/>
  <c r="BE66" i="28"/>
  <c r="BL67" i="28"/>
  <c r="BR79" i="27"/>
  <c r="BQ79" i="27"/>
  <c r="BS66" i="28"/>
  <c r="BB127" i="28"/>
  <c r="BQ65" i="28"/>
  <c r="BB79" i="27"/>
  <c r="BM106" i="27"/>
  <c r="BN106" i="27"/>
  <c r="BM93" i="28"/>
  <c r="AZ93" i="28"/>
  <c r="BJ66" i="29"/>
  <c r="BP93" i="28"/>
  <c r="BQ65" i="29"/>
  <c r="BC126" i="28"/>
  <c r="BQ125" i="29"/>
  <c r="BN125" i="29"/>
  <c r="BG106" i="27"/>
  <c r="AZ106" i="27"/>
  <c r="BL27" i="29"/>
  <c r="BA64" i="28"/>
  <c r="BW105" i="27"/>
  <c r="BE26" i="29"/>
  <c r="BU126" i="29"/>
  <c r="BD126" i="29"/>
  <c r="BG125" i="28"/>
  <c r="BD104" i="27"/>
  <c r="BV90" i="29"/>
  <c r="BJ123" i="29"/>
  <c r="BW122" i="29"/>
  <c r="BJ61" i="28"/>
  <c r="BS123" i="28"/>
  <c r="BT122" i="28"/>
  <c r="BF121" i="29"/>
  <c r="BK60" i="28"/>
  <c r="BU35" i="27"/>
  <c r="BR35" i="27"/>
  <c r="BK22" i="29"/>
  <c r="BK59" i="28"/>
  <c r="BQ22" i="28"/>
  <c r="BV58" i="29"/>
  <c r="BR58" i="29"/>
  <c r="BK21" i="29"/>
  <c r="BH21" i="28"/>
  <c r="BF87" i="28"/>
  <c r="BO72" i="27"/>
  <c r="AZ72" i="27"/>
  <c r="BI99" i="27"/>
  <c r="BL132" i="27"/>
  <c r="BF57" i="28"/>
  <c r="BD57" i="28"/>
  <c r="BR86" i="28"/>
  <c r="BI119" i="28"/>
  <c r="BO57" i="28"/>
  <c r="BU98" i="27"/>
  <c r="BD56" i="29"/>
  <c r="BB84" i="29"/>
  <c r="BU131" i="27"/>
  <c r="BU83" i="29"/>
  <c r="BI55" i="28"/>
  <c r="BP56" i="28"/>
  <c r="BC83" i="28"/>
  <c r="BP54" i="28"/>
  <c r="BG95" i="27"/>
  <c r="BJ115" i="28"/>
  <c r="BU115" i="28"/>
  <c r="BR115" i="28"/>
  <c r="BI125" i="27"/>
  <c r="BV98" i="27"/>
  <c r="BD85" i="28"/>
  <c r="BD57" i="29"/>
  <c r="BJ85" i="28"/>
  <c r="BF57" i="29"/>
  <c r="BI21" i="29"/>
  <c r="BC118" i="28"/>
  <c r="BG57" i="29"/>
  <c r="BI57" i="29"/>
  <c r="BL57" i="29"/>
  <c r="BV56" i="29"/>
  <c r="BA84" i="29"/>
  <c r="BC84" i="29"/>
  <c r="BT131" i="27"/>
  <c r="BV131" i="27"/>
  <c r="BH117" i="29"/>
  <c r="AZ117" i="29"/>
  <c r="BE70" i="27"/>
  <c r="BR70" i="27"/>
  <c r="BT70" i="27"/>
  <c r="AZ18" i="29"/>
  <c r="BE116" i="29"/>
  <c r="BF18" i="28"/>
  <c r="BB55" i="28"/>
  <c r="BD55" i="28"/>
  <c r="BH54" i="28"/>
  <c r="BQ54" i="28"/>
  <c r="BS54" i="28"/>
  <c r="BB17" i="28"/>
  <c r="BJ54" i="28"/>
  <c r="BK116" i="28"/>
  <c r="BL68" i="27"/>
  <c r="BI54" i="28"/>
  <c r="BV116" i="28"/>
  <c r="BM83" i="28"/>
  <c r="BN68" i="27"/>
  <c r="AZ68" i="27"/>
  <c r="BW95" i="27"/>
  <c r="BK95" i="27"/>
  <c r="BP128" i="27"/>
  <c r="BC128" i="27"/>
  <c r="BW19" i="28"/>
  <c r="BC54" i="29"/>
  <c r="BQ82" i="28"/>
  <c r="BQ54" i="29"/>
  <c r="BV115" i="28"/>
  <c r="BF54" i="29"/>
  <c r="BD115" i="28"/>
  <c r="BK115" i="28"/>
  <c r="BD53" i="29"/>
  <c r="BL95" i="27"/>
  <c r="BK128" i="27"/>
  <c r="AZ128" i="27"/>
  <c r="BT95" i="27"/>
  <c r="BB95" i="27"/>
  <c r="BO128" i="27"/>
  <c r="BL128" i="27"/>
  <c r="BG128" i="27"/>
  <c r="BB81" i="29"/>
  <c r="BN116" i="29"/>
  <c r="BQ83" i="29"/>
  <c r="BT83" i="29"/>
  <c r="BF116" i="29"/>
  <c r="BT53" i="28"/>
  <c r="BC54" i="28"/>
  <c r="BD67" i="27"/>
  <c r="BC115" i="28"/>
  <c r="BA82" i="28"/>
  <c r="AZ115" i="28"/>
  <c r="BE30" i="27"/>
  <c r="BC30" i="27"/>
  <c r="BC127" i="27"/>
  <c r="BL94" i="27"/>
  <c r="BN53" i="29"/>
  <c r="BM53" i="29"/>
  <c r="BF53" i="29"/>
  <c r="BP53" i="29"/>
  <c r="BE80" i="29"/>
  <c r="BD127" i="27"/>
  <c r="BG113" i="29"/>
  <c r="BA127" i="27"/>
  <c r="BQ127" i="27"/>
  <c r="BG82" i="28"/>
  <c r="BB115" i="28"/>
  <c r="BO82" i="28"/>
  <c r="BV18" i="29"/>
  <c r="BD54" i="29"/>
  <c r="BU82" i="28"/>
  <c r="BE53" i="29"/>
  <c r="BI53" i="29"/>
  <c r="BJ114" i="29"/>
  <c r="BR53" i="29"/>
  <c r="BI81" i="29"/>
  <c r="BR95" i="27"/>
  <c r="BI29" i="27"/>
  <c r="BA83" i="29"/>
  <c r="BH116" i="29"/>
  <c r="BP116" i="29"/>
  <c r="BA116" i="29"/>
  <c r="BV116" i="29"/>
  <c r="AZ116" i="29"/>
  <c r="BU116" i="29"/>
  <c r="BF83" i="29"/>
  <c r="BL54" i="28"/>
  <c r="BW82" i="28"/>
  <c r="BH115" i="28"/>
  <c r="BT54" i="28"/>
  <c r="BU67" i="27"/>
  <c r="BP67" i="27"/>
  <c r="BO127" i="27"/>
  <c r="BB94" i="27"/>
  <c r="BN18" i="28"/>
  <c r="BB53" i="29"/>
  <c r="BS53" i="29"/>
  <c r="BA53" i="29"/>
  <c r="BS81" i="28"/>
  <c r="BE114" i="28"/>
  <c r="BK15" i="29"/>
  <c r="AZ127" i="27"/>
  <c r="BT113" i="29"/>
  <c r="BK113" i="29"/>
  <c r="BT94" i="27"/>
  <c r="BP113" i="29"/>
  <c r="BU94" i="27"/>
  <c r="BC94" i="27"/>
  <c r="BJ80" i="29"/>
  <c r="BN127" i="27"/>
  <c r="BM127" i="27"/>
  <c r="BW127" i="27"/>
  <c r="BF113" i="29"/>
  <c r="BU115" i="29"/>
  <c r="BR115" i="29"/>
  <c r="BM115" i="29"/>
  <c r="BQ82" i="29"/>
  <c r="BF115" i="29"/>
  <c r="AZ81" i="28"/>
  <c r="BA53" i="28"/>
  <c r="BU66" i="27"/>
  <c r="BK52" i="28"/>
  <c r="BJ114" i="28"/>
  <c r="BT93" i="27"/>
  <c r="BJ93" i="27"/>
  <c r="BE17" i="28"/>
  <c r="BR80" i="28"/>
  <c r="BJ79" i="29"/>
  <c r="BA93" i="27"/>
  <c r="BN51" i="29"/>
  <c r="BB93" i="27"/>
  <c r="BW114" i="29"/>
  <c r="BG114" i="29"/>
  <c r="BT114" i="29"/>
  <c r="BC51" i="28"/>
  <c r="BP113" i="28"/>
  <c r="BI28" i="27"/>
  <c r="BR28" i="27"/>
  <c r="BK28" i="27"/>
  <c r="BI51" i="29"/>
  <c r="BR112" i="28"/>
  <c r="BS111" i="29"/>
  <c r="BN125" i="27"/>
  <c r="BT78" i="29"/>
  <c r="BS125" i="27"/>
  <c r="BB50" i="29"/>
  <c r="BH113" i="29"/>
  <c r="BL79" i="28"/>
  <c r="AZ112" i="28"/>
  <c r="BA13" i="28"/>
  <c r="BD13" i="28"/>
  <c r="BR13" i="28"/>
  <c r="BW112" i="28"/>
  <c r="BD91" i="27"/>
  <c r="AZ91" i="27"/>
  <c r="BH77" i="29"/>
  <c r="BN124" i="27"/>
  <c r="BM49" i="29"/>
  <c r="BN25" i="27"/>
  <c r="BW91" i="27"/>
  <c r="BE49" i="28"/>
  <c r="BQ49" i="28"/>
  <c r="BW12" i="28"/>
  <c r="BQ90" i="27"/>
  <c r="BL48" i="29"/>
  <c r="BS62" i="27"/>
  <c r="AZ52" i="28"/>
  <c r="BF66" i="27"/>
  <c r="BW65" i="27"/>
  <c r="AZ124" i="27"/>
  <c r="BL77" i="29"/>
  <c r="BS91" i="27"/>
  <c r="BW77" i="29"/>
  <c r="BI63" i="27"/>
  <c r="BO49" i="29"/>
  <c r="BP9" i="29"/>
  <c r="BS46" i="28"/>
  <c r="BW45" i="28"/>
  <c r="BD7" i="29"/>
  <c r="BP44" i="29"/>
  <c r="BJ44" i="29"/>
  <c r="BN44" i="29"/>
  <c r="AZ44" i="28"/>
  <c r="BT58" i="27"/>
  <c r="BM43" i="28"/>
  <c r="BE56" i="27"/>
  <c r="BA43" i="28"/>
  <c r="BT15" i="29"/>
  <c r="BP127" i="27"/>
  <c r="BK127" i="27"/>
  <c r="BG15" i="29"/>
  <c r="BB82" i="29"/>
  <c r="BT115" i="29"/>
  <c r="BC82" i="29"/>
  <c r="BB115" i="29"/>
  <c r="BN115" i="29"/>
  <c r="BE53" i="28"/>
  <c r="BD52" i="28"/>
  <c r="BS114" i="28"/>
  <c r="BD66" i="27"/>
  <c r="BR52" i="28"/>
  <c r="BJ66" i="27"/>
  <c r="BO66" i="27"/>
  <c r="BH52" i="28"/>
  <c r="BA114" i="28"/>
  <c r="BT52" i="28"/>
  <c r="BD126" i="27"/>
  <c r="BN93" i="27"/>
  <c r="BT113" i="28"/>
  <c r="BI111" i="29"/>
  <c r="BJ13" i="29"/>
  <c r="BO77" i="29"/>
  <c r="BU124" i="27"/>
  <c r="BO12" i="29"/>
  <c r="BH63" i="27"/>
  <c r="BP63" i="27"/>
  <c r="BQ111" i="28"/>
  <c r="BA11" i="29"/>
  <c r="BU111" i="29"/>
  <c r="BS78" i="29"/>
  <c r="BP78" i="29"/>
  <c r="BA78" i="29"/>
  <c r="BH111" i="29"/>
  <c r="BH77" i="28"/>
  <c r="BB62" i="27"/>
  <c r="BR49" i="28"/>
  <c r="BC49" i="28"/>
  <c r="BE48" i="28"/>
  <c r="BI62" i="27"/>
  <c r="BE62" i="27"/>
  <c r="AZ62" i="27"/>
  <c r="BU62" i="27"/>
  <c r="BB25" i="27"/>
  <c r="BQ13" i="28"/>
  <c r="BG48" i="29"/>
  <c r="AZ48" i="29"/>
  <c r="BI48" i="29"/>
  <c r="BE48" i="29"/>
  <c r="BW77" i="28"/>
  <c r="BM77" i="29"/>
  <c r="BR77" i="29"/>
  <c r="BA61" i="27"/>
  <c r="BK61" i="27"/>
  <c r="BS48" i="28"/>
  <c r="BT61" i="27"/>
  <c r="BQ61" i="27"/>
  <c r="BI47" i="29"/>
  <c r="BW47" i="29"/>
  <c r="BA46" i="29"/>
  <c r="BJ47" i="28"/>
  <c r="BV46" i="28"/>
  <c r="BF47" i="28"/>
  <c r="BE60" i="27"/>
  <c r="BU46" i="28"/>
  <c r="BN46" i="28"/>
  <c r="BV59" i="27"/>
  <c r="BT59" i="27"/>
  <c r="BT22" i="27"/>
  <c r="BC59" i="27"/>
  <c r="AZ59" i="27"/>
  <c r="BL10" i="28"/>
  <c r="BB45" i="29"/>
  <c r="BE20" i="27"/>
  <c r="BR57" i="27"/>
  <c r="BP56" i="27"/>
  <c r="BK43" i="28"/>
  <c r="BO43" i="29"/>
  <c r="BF20" i="27"/>
  <c r="BC43" i="29"/>
  <c r="BU56" i="27"/>
  <c r="BD19" i="27"/>
  <c r="BK44" i="29"/>
  <c r="BS139" i="29"/>
  <c r="BF127" i="27"/>
  <c r="BK80" i="29"/>
  <c r="BV116" i="27"/>
  <c r="BM15" i="29"/>
  <c r="BI15" i="29"/>
  <c r="BI45" i="28"/>
  <c r="BL141" i="29"/>
  <c r="BT154" i="27"/>
  <c r="BU135" i="28"/>
  <c r="BH102" i="28"/>
  <c r="BD135" i="29"/>
  <c r="BU95" i="29"/>
  <c r="BM30" i="29"/>
  <c r="BS124" i="28"/>
  <c r="BB100" i="27"/>
  <c r="BQ95" i="27"/>
  <c r="BC82" i="28"/>
  <c r="BS115" i="28"/>
  <c r="BV94" i="27"/>
  <c r="BP94" i="27"/>
  <c r="BV113" i="29"/>
  <c r="BF94" i="28"/>
  <c r="BC131" i="27"/>
  <c r="BD95" i="27"/>
  <c r="BP115" i="28"/>
  <c r="BL82" i="28"/>
  <c r="BQ115" i="28"/>
  <c r="BO81" i="28"/>
  <c r="BS113" i="29"/>
  <c r="BB52" i="28"/>
  <c r="BA81" i="28"/>
  <c r="BF43" i="28"/>
  <c r="BT43" i="28"/>
  <c r="BN141" i="29"/>
  <c r="BH141" i="29"/>
  <c r="BG141" i="29"/>
  <c r="BE140" i="29"/>
  <c r="BQ139" i="28"/>
  <c r="BR105" i="28"/>
  <c r="BS117" i="27"/>
  <c r="BP96" i="28"/>
  <c r="BD95" i="29"/>
  <c r="BT95" i="29"/>
  <c r="BU109" i="27"/>
  <c r="BS128" i="29"/>
  <c r="BL95" i="29"/>
  <c r="BW64" i="29"/>
  <c r="BO126" i="28"/>
  <c r="BS126" i="29"/>
  <c r="BB140" i="29"/>
  <c r="BF120" i="27"/>
  <c r="BU140" i="28"/>
  <c r="BJ140" i="28"/>
  <c r="BQ140" i="28"/>
  <c r="BF106" i="29"/>
  <c r="BN106" i="29"/>
  <c r="BC141" i="29"/>
  <c r="BE140" i="28"/>
  <c r="BV119" i="27"/>
  <c r="BK140" i="29"/>
  <c r="AZ118" i="27"/>
  <c r="BB138" i="29"/>
  <c r="BI105" i="29"/>
  <c r="BV104" i="29"/>
  <c r="BI137" i="29"/>
  <c r="BT104" i="29"/>
  <c r="BK104" i="29"/>
  <c r="BT137" i="29"/>
  <c r="BC137" i="29"/>
  <c r="BC103" i="28"/>
  <c r="BI103" i="28"/>
  <c r="BV148" i="27"/>
  <c r="BA49" i="27"/>
  <c r="BJ148" i="27"/>
  <c r="BO103" i="29"/>
  <c r="BC147" i="27"/>
  <c r="BG102" i="29"/>
  <c r="AZ135" i="29"/>
  <c r="BG71" i="29"/>
  <c r="BS134" i="29"/>
  <c r="BC101" i="29"/>
  <c r="BE85" i="27"/>
  <c r="BD133" i="29"/>
  <c r="BD132" i="28"/>
  <c r="BM99" i="28"/>
  <c r="BA130" i="29"/>
  <c r="BE97" i="29"/>
  <c r="BN97" i="29"/>
  <c r="BD132" i="29"/>
  <c r="BW132" i="29"/>
  <c r="BG99" i="29"/>
  <c r="BG131" i="28"/>
  <c r="BW131" i="28"/>
  <c r="BA98" i="28"/>
  <c r="BJ110" i="27"/>
  <c r="BF98" i="29"/>
  <c r="BC131" i="29"/>
  <c r="BT31" i="28"/>
  <c r="BC97" i="28"/>
  <c r="BA68" i="28"/>
  <c r="BR69" i="28"/>
  <c r="BR97" i="28"/>
  <c r="BF130" i="28"/>
  <c r="BV82" i="27"/>
  <c r="BC68" i="29"/>
  <c r="BU32" i="29"/>
  <c r="BC95" i="29"/>
  <c r="BP30" i="29"/>
  <c r="BG30" i="29"/>
  <c r="BJ94" i="29"/>
  <c r="BR66" i="28"/>
  <c r="BV128" i="28"/>
  <c r="BN80" i="27"/>
  <c r="BO95" i="28"/>
  <c r="BM66" i="28"/>
  <c r="AZ80" i="27"/>
  <c r="BB65" i="28"/>
  <c r="BI79" i="27"/>
  <c r="BA138" i="27"/>
  <c r="BO93" i="29"/>
  <c r="BD77" i="27"/>
  <c r="BV27" i="28"/>
  <c r="BU123" i="28"/>
  <c r="BQ141" i="29"/>
  <c r="BF141" i="29"/>
  <c r="BH141" i="28"/>
  <c r="BS140" i="28"/>
  <c r="BC140" i="28"/>
  <c r="BK153" i="27"/>
  <c r="BS153" i="27"/>
  <c r="BA118" i="27"/>
  <c r="BF105" i="28"/>
  <c r="BN149" i="27"/>
  <c r="BF149" i="27"/>
  <c r="BC135" i="29"/>
  <c r="BP73" i="29"/>
  <c r="BR86" i="27"/>
  <c r="BP86" i="27"/>
  <c r="BN86" i="27"/>
  <c r="BG101" i="28"/>
  <c r="BF72" i="28"/>
  <c r="BN100" i="28"/>
  <c r="BQ71" i="29"/>
  <c r="AZ145" i="27"/>
  <c r="BL100" i="29"/>
  <c r="BO133" i="29"/>
  <c r="BG97" i="29"/>
  <c r="BP99" i="29"/>
  <c r="AZ98" i="28"/>
  <c r="BP70" i="28"/>
  <c r="BH110" i="27"/>
  <c r="BC82" i="27"/>
  <c r="BQ68" i="28"/>
  <c r="BV68" i="28"/>
  <c r="BO129" i="28"/>
  <c r="BW141" i="27"/>
  <c r="BT78" i="27"/>
  <c r="BK105" i="27"/>
  <c r="BO105" i="27"/>
  <c r="BP117" i="27"/>
  <c r="AZ137" i="28"/>
  <c r="BR104" i="28"/>
  <c r="BM103" i="29"/>
  <c r="BU103" i="29"/>
  <c r="BB104" i="28"/>
  <c r="BN102" i="29"/>
  <c r="BU102" i="29"/>
  <c r="BM116" i="27"/>
  <c r="BG135" i="28"/>
  <c r="BN102" i="28"/>
  <c r="BB115" i="27"/>
  <c r="AZ134" i="29"/>
  <c r="BM36" i="29"/>
  <c r="BI102" i="28"/>
  <c r="BV114" i="27"/>
  <c r="BI101" i="28"/>
  <c r="BP72" i="29"/>
  <c r="BI114" i="27"/>
  <c r="BS100" i="29"/>
  <c r="BN133" i="29"/>
  <c r="BJ35" i="28"/>
  <c r="BO86" i="27"/>
  <c r="BC113" i="27"/>
  <c r="BA34" i="29"/>
  <c r="BH34" i="29"/>
  <c r="BP145" i="27"/>
  <c r="BA71" i="29"/>
  <c r="AZ71" i="29"/>
  <c r="BO99" i="28"/>
  <c r="BB132" i="28"/>
  <c r="BO84" i="27"/>
  <c r="BP144" i="27"/>
  <c r="BK130" i="29"/>
  <c r="BK98" i="28"/>
  <c r="BC143" i="27"/>
  <c r="BL44" i="27"/>
  <c r="BK31" i="29"/>
  <c r="BT68" i="28"/>
  <c r="BD97" i="28"/>
  <c r="BL96" i="28"/>
  <c r="BP67" i="29"/>
  <c r="BE142" i="27"/>
  <c r="BC128" i="29"/>
  <c r="BE128" i="29"/>
  <c r="BK30" i="29"/>
  <c r="BI81" i="27"/>
  <c r="BN67" i="28"/>
  <c r="BT141" i="27"/>
  <c r="BB128" i="28"/>
  <c r="BR67" i="29"/>
  <c r="AZ94" i="29"/>
  <c r="BP94" i="29"/>
  <c r="BJ141" i="27"/>
  <c r="BH141" i="27"/>
  <c r="BN108" i="27"/>
  <c r="BG95" i="28"/>
  <c r="BH66" i="28"/>
  <c r="BM67" i="28"/>
  <c r="BF80" i="27"/>
  <c r="BL66" i="28"/>
  <c r="BM93" i="29"/>
  <c r="BH140" i="27"/>
  <c r="AZ95" i="29"/>
  <c r="BH79" i="27"/>
  <c r="BL127" i="28"/>
  <c r="BN40" i="27"/>
  <c r="BK127" i="29"/>
  <c r="BL126" i="28"/>
  <c r="BE64" i="28"/>
  <c r="BU138" i="27"/>
  <c r="BO138" i="27"/>
  <c r="BI64" i="29"/>
  <c r="BN26" i="29"/>
  <c r="BP126" i="29"/>
  <c r="BM77" i="27"/>
  <c r="BG77" i="27"/>
  <c r="BD62" i="28"/>
  <c r="BK74" i="27"/>
  <c r="AZ74" i="27"/>
  <c r="BE73" i="27"/>
  <c r="BH121" i="29"/>
  <c r="BT59" i="28"/>
  <c r="BJ132" i="27"/>
  <c r="BC99" i="27"/>
  <c r="BK18" i="29"/>
  <c r="BH18" i="29"/>
  <c r="BJ30" i="27"/>
  <c r="BD115" i="29"/>
  <c r="BI68" i="27"/>
  <c r="BA17" i="28"/>
  <c r="BF54" i="28"/>
  <c r="BG17" i="28"/>
  <c r="BO138" i="28"/>
  <c r="BE105" i="28"/>
  <c r="BQ104" i="28"/>
  <c r="BM136" i="29"/>
  <c r="BR136" i="29"/>
  <c r="BF103" i="29"/>
  <c r="BU150" i="27"/>
  <c r="BL105" i="29"/>
  <c r="BO138" i="29"/>
  <c r="BF137" i="28"/>
  <c r="BU116" i="27"/>
  <c r="BL149" i="27"/>
  <c r="AZ116" i="27"/>
  <c r="BH116" i="27"/>
  <c r="BW149" i="27"/>
  <c r="BF102" i="29"/>
  <c r="BB116" i="27"/>
  <c r="BO115" i="27"/>
  <c r="BI115" i="27"/>
  <c r="BN115" i="27"/>
  <c r="BD102" i="28"/>
  <c r="BK148" i="27"/>
  <c r="BQ101" i="29"/>
  <c r="BM102" i="28"/>
  <c r="BO102" i="28"/>
  <c r="BH114" i="27"/>
  <c r="BF73" i="29"/>
  <c r="BE114" i="27"/>
  <c r="BS147" i="27"/>
  <c r="BQ72" i="29"/>
  <c r="BC102" i="29"/>
  <c r="BS72" i="28"/>
  <c r="BR101" i="28"/>
  <c r="BL86" i="27"/>
  <c r="BG113" i="27"/>
  <c r="BM113" i="27"/>
  <c r="BC34" i="29"/>
  <c r="BW47" i="27"/>
  <c r="BO99" i="29"/>
  <c r="BI71" i="29"/>
  <c r="BQ47" i="27"/>
  <c r="BH71" i="29"/>
  <c r="BR34" i="29"/>
  <c r="BS34" i="29"/>
  <c r="BT101" i="29"/>
  <c r="BB72" i="28"/>
  <c r="BU85" i="27"/>
  <c r="BV133" i="28"/>
  <c r="BM145" i="27"/>
  <c r="BJ145" i="27"/>
  <c r="BU71" i="29"/>
  <c r="BN71" i="29"/>
  <c r="BT99" i="28"/>
  <c r="BP132" i="28"/>
  <c r="BA145" i="27"/>
  <c r="BR33" i="29"/>
  <c r="BM70" i="29"/>
  <c r="BK99" i="28"/>
  <c r="BG84" i="27"/>
  <c r="BF84" i="27"/>
  <c r="BA144" i="27"/>
  <c r="BJ70" i="29"/>
  <c r="BB69" i="28"/>
  <c r="BE83" i="27"/>
  <c r="BL83" i="27"/>
  <c r="BB143" i="27"/>
  <c r="BM31" i="29"/>
  <c r="BK129" i="29"/>
  <c r="BG110" i="27"/>
  <c r="BH31" i="29"/>
  <c r="BB129" i="29"/>
  <c r="BQ131" i="29"/>
  <c r="BV95" i="29"/>
  <c r="BP95" i="29"/>
  <c r="BJ30" i="29"/>
  <c r="BL67" i="29"/>
  <c r="BE67" i="29"/>
  <c r="BP108" i="27"/>
  <c r="BC128" i="28"/>
  <c r="BF67" i="29"/>
  <c r="BJ95" i="28"/>
  <c r="BA127" i="29"/>
  <c r="BS128" i="28"/>
  <c r="BJ66" i="28"/>
  <c r="BF140" i="27"/>
  <c r="BB93" i="29"/>
  <c r="BW126" i="29"/>
  <c r="BI107" i="27"/>
  <c r="BQ41" i="27"/>
  <c r="BV107" i="27"/>
  <c r="BP140" i="27"/>
  <c r="BH128" i="29"/>
  <c r="BU128" i="29"/>
  <c r="BE95" i="29"/>
  <c r="BP65" i="28"/>
  <c r="BV65" i="28"/>
  <c r="BL79" i="27"/>
  <c r="BV79" i="27"/>
  <c r="AZ65" i="28"/>
  <c r="AZ94" i="28"/>
  <c r="BW66" i="28"/>
  <c r="BK64" i="28"/>
  <c r="BI78" i="27"/>
  <c r="BD64" i="28"/>
  <c r="BB105" i="27"/>
  <c r="BE39" i="27"/>
  <c r="BN63" i="29"/>
  <c r="BE63" i="29"/>
  <c r="BI91" i="28"/>
  <c r="BP104" i="27"/>
  <c r="BF24" i="28"/>
  <c r="BE122" i="28"/>
  <c r="BE24" i="29"/>
  <c r="BW21" i="29"/>
  <c r="BJ21" i="29"/>
  <c r="BI133" i="27"/>
  <c r="BV133" i="27"/>
  <c r="BS120" i="28"/>
  <c r="BK35" i="27"/>
  <c r="BQ23" i="28"/>
  <c r="BK23" i="28"/>
  <c r="BK119" i="28"/>
  <c r="BH19" i="28"/>
  <c r="BO56" i="29"/>
  <c r="BB116" i="29"/>
  <c r="BW31" i="27"/>
  <c r="BD31" i="27"/>
  <c r="BJ18" i="29"/>
  <c r="BC83" i="29"/>
  <c r="BL83" i="28"/>
  <c r="BG55" i="29"/>
  <c r="BS55" i="29"/>
  <c r="BR54" i="29"/>
  <c r="BQ115" i="29"/>
  <c r="BT129" i="27"/>
  <c r="BC17" i="29"/>
  <c r="BB54" i="29"/>
  <c r="BS115" i="29"/>
  <c r="BC96" i="27"/>
  <c r="BM96" i="27"/>
  <c r="BF17" i="29"/>
  <c r="BG54" i="29"/>
  <c r="BW117" i="29"/>
  <c r="BG54" i="28"/>
  <c r="AZ104" i="27"/>
  <c r="BD137" i="27"/>
  <c r="BJ104" i="27"/>
  <c r="BE104" i="27"/>
  <c r="BM90" i="29"/>
  <c r="BJ90" i="29"/>
  <c r="BF137" i="27"/>
  <c r="BE92" i="29"/>
  <c r="BQ62" i="28"/>
  <c r="BS76" i="27"/>
  <c r="BR91" i="28"/>
  <c r="BC91" i="28"/>
  <c r="BM103" i="27"/>
  <c r="BC123" i="28"/>
  <c r="BN62" i="29"/>
  <c r="BL123" i="28"/>
  <c r="AZ62" i="29"/>
  <c r="BI123" i="28"/>
  <c r="BV24" i="29"/>
  <c r="BN103" i="27"/>
  <c r="BA89" i="29"/>
  <c r="BW89" i="29"/>
  <c r="BI136" i="27"/>
  <c r="BF89" i="29"/>
  <c r="BD103" i="27"/>
  <c r="BL136" i="27"/>
  <c r="BM122" i="29"/>
  <c r="BH103" i="27"/>
  <c r="BS91" i="29"/>
  <c r="BC91" i="29"/>
  <c r="BJ123" i="28"/>
  <c r="BW62" i="28"/>
  <c r="BO90" i="28"/>
  <c r="BF75" i="27"/>
  <c r="BB62" i="28"/>
  <c r="BT90" i="28"/>
  <c r="BF26" i="28"/>
  <c r="BC61" i="29"/>
  <c r="BQ61" i="29"/>
  <c r="BI25" i="29"/>
  <c r="BA122" i="28"/>
  <c r="BG88" i="29"/>
  <c r="BD102" i="27"/>
  <c r="BM102" i="27"/>
  <c r="BW102" i="27"/>
  <c r="BS135" i="27"/>
  <c r="BF135" i="27"/>
  <c r="BN23" i="29"/>
  <c r="BN135" i="27"/>
  <c r="BC23" i="29"/>
  <c r="BL23" i="29"/>
  <c r="AZ90" i="29"/>
  <c r="BO61" i="28"/>
  <c r="AZ61" i="28"/>
  <c r="BI88" i="28"/>
  <c r="BU121" i="28"/>
  <c r="BE22" i="29"/>
  <c r="BN22" i="28"/>
  <c r="BH59" i="28"/>
  <c r="BK24" i="28"/>
  <c r="BR120" i="28"/>
  <c r="BR86" i="29"/>
  <c r="BU100" i="27"/>
  <c r="BL34" i="27"/>
  <c r="BT86" i="28"/>
  <c r="BF20" i="29"/>
  <c r="BM20" i="29"/>
  <c r="BW20" i="29"/>
  <c r="BI57" i="28"/>
  <c r="BW131" i="27"/>
  <c r="BQ85" i="28"/>
  <c r="BW19" i="29"/>
  <c r="BV19" i="29"/>
  <c r="BC70" i="27"/>
  <c r="BH56" i="28"/>
  <c r="BM117" i="28"/>
  <c r="BD97" i="27"/>
  <c r="BN97" i="27"/>
  <c r="BL83" i="29"/>
  <c r="BO69" i="27"/>
  <c r="BW55" i="28"/>
  <c r="BV56" i="28"/>
  <c r="BA84" i="28"/>
  <c r="BP84" i="28"/>
  <c r="BJ69" i="27"/>
  <c r="BU55" i="28"/>
  <c r="BH117" i="28"/>
  <c r="BF84" i="28"/>
  <c r="BA69" i="27"/>
  <c r="BO129" i="27"/>
  <c r="BL20" i="28"/>
  <c r="BM116" i="28"/>
  <c r="AZ19" i="29"/>
  <c r="BO83" i="28"/>
  <c r="BL82" i="29"/>
  <c r="BT68" i="27"/>
  <c r="BD128" i="27"/>
  <c r="AZ19" i="28"/>
  <c r="BF19" i="28"/>
  <c r="BI54" i="29"/>
  <c r="BH29" i="27"/>
  <c r="BG53" i="28"/>
  <c r="BH67" i="27"/>
  <c r="BI16" i="28"/>
  <c r="BL115" i="28"/>
  <c r="BT66" i="27"/>
  <c r="BK65" i="27"/>
  <c r="BP51" i="28"/>
  <c r="BG65" i="27"/>
  <c r="BL12" i="29"/>
  <c r="BB14" i="28"/>
  <c r="BB56" i="27"/>
  <c r="BN90" i="29"/>
  <c r="BQ123" i="29"/>
  <c r="BE25" i="29"/>
  <c r="BJ62" i="29"/>
  <c r="BQ25" i="28"/>
  <c r="BH61" i="29"/>
  <c r="BH61" i="28"/>
  <c r="BW75" i="27"/>
  <c r="BK23" i="29"/>
  <c r="BK135" i="27"/>
  <c r="BI121" i="29"/>
  <c r="BH123" i="29"/>
  <c r="BW90" i="29"/>
  <c r="BL74" i="27"/>
  <c r="BQ74" i="27"/>
  <c r="BP89" i="28"/>
  <c r="BF60" i="28"/>
  <c r="BO23" i="28"/>
  <c r="BW74" i="27"/>
  <c r="BL60" i="28"/>
  <c r="BI74" i="27"/>
  <c r="BI25" i="28"/>
  <c r="AZ22" i="29"/>
  <c r="BV22" i="29"/>
  <c r="BM73" i="27"/>
  <c r="BH121" i="28"/>
  <c r="BL73" i="27"/>
  <c r="BF59" i="28"/>
  <c r="BN24" i="28"/>
  <c r="BB86" i="29"/>
  <c r="BG59" i="28"/>
  <c r="AZ87" i="28"/>
  <c r="BD87" i="28"/>
  <c r="BM58" i="28"/>
  <c r="BW59" i="28"/>
  <c r="BP58" i="28"/>
  <c r="BN86" i="28"/>
  <c r="AZ118" i="29"/>
  <c r="BK20" i="29"/>
  <c r="BI85" i="29"/>
  <c r="BN20" i="29"/>
  <c r="BI120" i="29"/>
  <c r="BP71" i="27"/>
  <c r="AZ119" i="28"/>
  <c r="BH58" i="28"/>
  <c r="BT57" i="28"/>
  <c r="BT98" i="27"/>
  <c r="BR19" i="29"/>
  <c r="BR117" i="29"/>
  <c r="BR56" i="28"/>
  <c r="AZ57" i="28"/>
  <c r="BL117" i="28"/>
  <c r="BM116" i="29"/>
  <c r="BU18" i="29"/>
  <c r="BJ31" i="27"/>
  <c r="BE85" i="29"/>
  <c r="BP69" i="27"/>
  <c r="BW69" i="27"/>
  <c r="BK30" i="27"/>
  <c r="BC17" i="28"/>
  <c r="BG68" i="27"/>
  <c r="BR68" i="27"/>
  <c r="AZ54" i="28"/>
  <c r="BS95" i="27"/>
  <c r="BJ53" i="29"/>
  <c r="BW67" i="27"/>
  <c r="BR53" i="28"/>
  <c r="BV81" i="28"/>
  <c r="BM81" i="28"/>
  <c r="BI114" i="28"/>
  <c r="BE50" i="29"/>
  <c r="BV49" i="29"/>
  <c r="BA90" i="27"/>
  <c r="BH51" i="29"/>
  <c r="BV51" i="29"/>
  <c r="BE111" i="29"/>
  <c r="BV125" i="27"/>
  <c r="BO50" i="28"/>
  <c r="BG64" i="27"/>
  <c r="BM64" i="27"/>
  <c r="BQ64" i="27"/>
  <c r="BK90" i="27"/>
  <c r="BU111" i="28"/>
  <c r="BS111" i="28"/>
  <c r="BQ62" i="27"/>
  <c r="BS77" i="28"/>
  <c r="BC48" i="28"/>
  <c r="AZ12" i="29"/>
  <c r="BW10" i="29"/>
  <c r="BM77" i="28"/>
  <c r="BR47" i="28"/>
  <c r="BF47" i="29"/>
  <c r="BH22" i="27"/>
  <c r="BM60" i="27"/>
  <c r="BR60" i="27"/>
  <c r="BL60" i="27"/>
  <c r="BF45" i="29"/>
  <c r="BA7" i="29"/>
  <c r="BW20" i="27"/>
  <c r="BD7" i="28"/>
  <c r="BO44" i="28"/>
  <c r="BB57" i="27"/>
  <c r="BL57" i="27"/>
  <c r="BW56" i="27"/>
  <c r="BB6" i="29"/>
  <c r="BB6" i="28"/>
  <c r="BJ19" i="27"/>
  <c r="BV52" i="29"/>
  <c r="BB127" i="27"/>
  <c r="BE127" i="27"/>
  <c r="BQ113" i="29"/>
  <c r="BL52" i="29"/>
  <c r="BT28" i="27"/>
  <c r="AZ94" i="27"/>
  <c r="BA94" i="27"/>
  <c r="BK115" i="29"/>
  <c r="BG82" i="29"/>
  <c r="BC115" i="29"/>
  <c r="BK82" i="29"/>
  <c r="AZ115" i="29"/>
  <c r="BP82" i="29"/>
  <c r="BU82" i="29"/>
  <c r="BO82" i="29"/>
  <c r="BO53" i="28"/>
  <c r="BO52" i="28"/>
  <c r="BT114" i="28"/>
  <c r="BM114" i="28"/>
  <c r="BK81" i="28"/>
  <c r="BF15" i="28"/>
  <c r="BP52" i="28"/>
  <c r="BK113" i="28"/>
  <c r="AZ113" i="28"/>
  <c r="BD80" i="28"/>
  <c r="BQ51" i="29"/>
  <c r="BK51" i="29"/>
  <c r="BM65" i="27"/>
  <c r="AZ65" i="27"/>
  <c r="BP14" i="28"/>
  <c r="BR125" i="27"/>
  <c r="BS92" i="27"/>
  <c r="BM111" i="28"/>
  <c r="BR49" i="29"/>
  <c r="BD50" i="28"/>
  <c r="BI78" i="28"/>
  <c r="BF78" i="28"/>
  <c r="BA49" i="28"/>
  <c r="BE63" i="27"/>
  <c r="AZ26" i="27"/>
  <c r="BR63" i="27"/>
  <c r="BJ49" i="29"/>
  <c r="BK49" i="29"/>
  <c r="BS49" i="29"/>
  <c r="BF48" i="28"/>
  <c r="BK10" i="28"/>
  <c r="BK9" i="29"/>
  <c r="AZ60" i="27"/>
  <c r="BA8" i="29"/>
  <c r="BO46" i="28"/>
  <c r="BU44" i="29"/>
  <c r="AZ58" i="27"/>
  <c r="BC9" i="28"/>
  <c r="BC8" i="29"/>
  <c r="BW44" i="29"/>
  <c r="BW43" i="29"/>
  <c r="BJ58" i="27"/>
  <c r="AZ57" i="27"/>
  <c r="BC20" i="27"/>
  <c r="BH56" i="27"/>
  <c r="BK8" i="28"/>
  <c r="BL8" i="28"/>
  <c r="BM8" i="28"/>
  <c r="BS45" i="29"/>
  <c r="BI45" i="29"/>
  <c r="BH44" i="29"/>
  <c r="BC44" i="29"/>
  <c r="BJ43" i="29"/>
  <c r="BL43" i="29"/>
  <c r="BT43" i="29"/>
  <c r="BV6" i="29"/>
  <c r="BU19" i="27"/>
  <c r="BN56" i="27"/>
  <c r="BL7" i="28"/>
  <c r="BB43" i="28"/>
  <c r="BH43" i="28"/>
  <c r="BL125" i="27"/>
  <c r="BV111" i="28"/>
  <c r="BQ50" i="29"/>
  <c r="BR124" i="27"/>
  <c r="BC124" i="27"/>
  <c r="BE49" i="29"/>
  <c r="BQ125" i="27"/>
  <c r="BO91" i="27"/>
  <c r="BL12" i="28"/>
  <c r="BW14" i="28"/>
  <c r="BO77" i="28"/>
  <c r="BB77" i="28"/>
  <c r="AZ77" i="28"/>
  <c r="BQ10" i="29"/>
  <c r="BS10" i="29"/>
  <c r="BU47" i="28"/>
  <c r="BD61" i="27"/>
  <c r="BP61" i="27"/>
  <c r="BE61" i="27"/>
  <c r="BC90" i="27"/>
  <c r="BB61" i="27"/>
  <c r="BC47" i="29"/>
  <c r="BU47" i="29"/>
  <c r="BL47" i="29"/>
  <c r="BE47" i="29"/>
  <c r="BK47" i="29"/>
  <c r="BB47" i="28"/>
  <c r="BC46" i="28"/>
  <c r="BK46" i="28"/>
  <c r="BT60" i="27"/>
  <c r="BV60" i="27"/>
  <c r="BH23" i="27"/>
  <c r="BK46" i="29"/>
  <c r="BE46" i="29"/>
  <c r="BJ46" i="29"/>
  <c r="BE45" i="29"/>
  <c r="BJ45" i="28"/>
  <c r="BA59" i="27"/>
  <c r="BK45" i="28"/>
  <c r="BB45" i="28"/>
  <c r="BQ8" i="28"/>
  <c r="BH8" i="28"/>
  <c r="BV45" i="28"/>
  <c r="BU22" i="27"/>
  <c r="BJ59" i="27"/>
  <c r="BI44" i="29"/>
  <c r="BU7" i="28"/>
  <c r="BS44" i="28"/>
  <c r="BU44" i="28"/>
  <c r="BA58" i="27"/>
  <c r="BB44" i="28"/>
  <c r="BG58" i="27"/>
  <c r="BB9" i="28"/>
  <c r="BR44" i="29"/>
  <c r="BB44" i="29"/>
  <c r="BU58" i="27"/>
  <c r="BV43" i="28"/>
  <c r="BJ57" i="27"/>
  <c r="BD57" i="27"/>
  <c r="BQ20" i="27"/>
  <c r="BP8" i="28"/>
  <c r="AZ8" i="28"/>
  <c r="BD45" i="29"/>
  <c r="BA45" i="29"/>
  <c r="BP45" i="29"/>
  <c r="BT44" i="29"/>
  <c r="BL44" i="29"/>
  <c r="AZ44" i="29"/>
  <c r="BB43" i="29"/>
  <c r="BM20" i="27"/>
  <c r="BG7" i="28"/>
  <c r="BV118" i="27"/>
  <c r="BN137" i="29"/>
  <c r="BS96" i="28"/>
  <c r="BP107" i="29"/>
  <c r="BG116" i="27"/>
  <c r="BF115" i="27"/>
  <c r="BI45" i="27"/>
  <c r="BQ96" i="28"/>
  <c r="BE94" i="27"/>
  <c r="BL9" i="28"/>
  <c r="BG46" i="29"/>
  <c r="BE57" i="27"/>
  <c r="BF57" i="27"/>
  <c r="BL45" i="29"/>
  <c r="BA141" i="29"/>
  <c r="BT107" i="28"/>
  <c r="BA152" i="27"/>
  <c r="BM152" i="27"/>
  <c r="BR139" i="28"/>
  <c r="BV137" i="28"/>
  <c r="BG103" i="29"/>
  <c r="BT136" i="28"/>
  <c r="BS136" i="28"/>
  <c r="BF103" i="28"/>
  <c r="BB73" i="28"/>
  <c r="BL114" i="27"/>
  <c r="BN114" i="27"/>
  <c r="BV101" i="28"/>
  <c r="AZ113" i="27"/>
  <c r="BB133" i="28"/>
  <c r="BI100" i="28"/>
  <c r="BS32" i="29"/>
  <c r="BN69" i="29"/>
  <c r="BU132" i="29"/>
  <c r="BP83" i="27"/>
  <c r="BG98" i="29"/>
  <c r="BG82" i="27"/>
  <c r="BP69" i="28"/>
  <c r="BV97" i="28"/>
  <c r="BW97" i="28"/>
  <c r="BK68" i="28"/>
  <c r="BS96" i="29"/>
  <c r="BN95" i="28"/>
  <c r="BA77" i="27"/>
  <c r="BU90" i="29"/>
  <c r="BV122" i="28"/>
  <c r="BG122" i="28"/>
  <c r="BK60" i="29"/>
  <c r="BA135" i="29"/>
  <c r="BP43" i="29"/>
  <c r="BE154" i="27"/>
  <c r="BG135" i="29"/>
  <c r="BW104" i="29"/>
  <c r="BP82" i="27"/>
  <c r="BO130" i="28"/>
  <c r="BF109" i="27"/>
  <c r="BL32" i="29"/>
  <c r="BG9" i="28"/>
  <c r="BW57" i="27"/>
  <c r="BG57" i="27"/>
  <c r="BV141" i="28"/>
  <c r="BR118" i="27"/>
  <c r="BK118" i="27"/>
  <c r="BV106" i="29"/>
  <c r="BV138" i="28"/>
  <c r="BW138" i="29"/>
  <c r="BU104" i="28"/>
  <c r="AZ149" i="27"/>
  <c r="BH103" i="28"/>
  <c r="BR147" i="27"/>
  <c r="BF101" i="28"/>
  <c r="BA86" i="27"/>
  <c r="BD146" i="27"/>
  <c r="BJ71" i="28"/>
  <c r="BD112" i="27"/>
  <c r="BE131" i="29"/>
  <c r="BO132" i="28"/>
  <c r="BU70" i="28"/>
  <c r="BT131" i="28"/>
  <c r="BQ32" i="29"/>
  <c r="BI144" i="27"/>
  <c r="BB108" i="27"/>
  <c r="BV141" i="27"/>
  <c r="BW67" i="29"/>
  <c r="BN154" i="27"/>
  <c r="BV107" i="29"/>
  <c r="BF107" i="29"/>
  <c r="BT141" i="28"/>
  <c r="BW141" i="28"/>
  <c r="BL141" i="28"/>
  <c r="AZ153" i="27"/>
  <c r="BC153" i="27"/>
  <c r="BJ106" i="29"/>
  <c r="BO140" i="28"/>
  <c r="BR152" i="27"/>
  <c r="BG152" i="27"/>
  <c r="BC119" i="27"/>
  <c r="BG119" i="27"/>
  <c r="BQ119" i="27"/>
  <c r="BK152" i="27"/>
  <c r="BP105" i="29"/>
  <c r="BS140" i="29"/>
  <c r="BL106" i="28"/>
  <c r="BI106" i="28"/>
  <c r="BN106" i="28"/>
  <c r="BM118" i="27"/>
  <c r="BT118" i="27"/>
  <c r="BJ151" i="27"/>
  <c r="BH104" i="29"/>
  <c r="AZ139" i="29"/>
  <c r="BA139" i="29"/>
  <c r="BT106" i="29"/>
  <c r="BM105" i="28"/>
  <c r="BJ138" i="28"/>
  <c r="BW136" i="29"/>
  <c r="BM105" i="29"/>
  <c r="BD104" i="28"/>
  <c r="BA104" i="28"/>
  <c r="BE116" i="27"/>
  <c r="BJ135" i="29"/>
  <c r="BS104" i="29"/>
  <c r="BG136" i="28"/>
  <c r="BO136" i="28"/>
  <c r="BC136" i="28"/>
  <c r="BI136" i="28"/>
  <c r="BV103" i="28"/>
  <c r="BQ103" i="28"/>
  <c r="BO135" i="28"/>
  <c r="BU101" i="29"/>
  <c r="BW101" i="29"/>
  <c r="BD148" i="27"/>
  <c r="BE103" i="29"/>
  <c r="BJ136" i="29"/>
  <c r="BT103" i="29"/>
  <c r="BB102" i="28"/>
  <c r="BK36" i="28"/>
  <c r="BN135" i="28"/>
  <c r="BS102" i="28"/>
  <c r="AZ135" i="28"/>
  <c r="BQ73" i="28"/>
  <c r="BG73" i="28"/>
  <c r="BL134" i="28"/>
  <c r="BI134" i="28"/>
  <c r="BK35" i="29"/>
  <c r="BC48" i="27"/>
  <c r="BK114" i="27"/>
  <c r="BI48" i="27"/>
  <c r="BM147" i="27"/>
  <c r="AZ114" i="27"/>
  <c r="BE135" i="29"/>
  <c r="BJ72" i="28"/>
  <c r="BU101" i="28"/>
  <c r="BG86" i="27"/>
  <c r="AZ72" i="29"/>
  <c r="BF133" i="28"/>
  <c r="BC133" i="28"/>
  <c r="BA72" i="29"/>
  <c r="BD100" i="28"/>
  <c r="BL132" i="29"/>
  <c r="BR99" i="29"/>
  <c r="BE100" i="28"/>
  <c r="BR72" i="28"/>
  <c r="BN85" i="27"/>
  <c r="BW100" i="28"/>
  <c r="BM100" i="28"/>
  <c r="BO72" i="28"/>
  <c r="BO100" i="28"/>
  <c r="BA133" i="28"/>
  <c r="BM72" i="28"/>
  <c r="BH48" i="27"/>
  <c r="BO48" i="27"/>
  <c r="BB85" i="27"/>
  <c r="BF100" i="29"/>
  <c r="BH33" i="28"/>
  <c r="BV70" i="28"/>
  <c r="BC132" i="28"/>
  <c r="BB84" i="27"/>
  <c r="BW70" i="28"/>
  <c r="BK70" i="29"/>
  <c r="BO32" i="29"/>
  <c r="BM132" i="29"/>
  <c r="AZ99" i="29"/>
  <c r="BG83" i="27"/>
  <c r="BN69" i="28"/>
  <c r="BV131" i="28"/>
  <c r="BM129" i="29"/>
  <c r="BV31" i="29"/>
  <c r="BL31" i="28"/>
  <c r="BK130" i="28"/>
  <c r="BP33" i="28"/>
  <c r="BL33" i="28"/>
  <c r="BR96" i="28"/>
  <c r="BU96" i="28"/>
  <c r="BO30" i="28"/>
  <c r="BP67" i="28"/>
  <c r="BN29" i="28"/>
  <c r="BI93" i="29"/>
  <c r="BJ128" i="29"/>
  <c r="BK127" i="28"/>
  <c r="BS65" i="28"/>
  <c r="BD21" i="29"/>
  <c r="AZ21" i="29"/>
  <c r="BD88" i="29"/>
  <c r="BF72" i="27"/>
  <c r="BC154" i="27"/>
  <c r="BO141" i="28"/>
  <c r="BQ141" i="28"/>
  <c r="BA141" i="28"/>
  <c r="BG107" i="28"/>
  <c r="BF140" i="28"/>
  <c r="BL106" i="29"/>
  <c r="BM106" i="29"/>
  <c r="AZ107" i="28"/>
  <c r="BN152" i="27"/>
  <c r="BP119" i="27"/>
  <c r="BE105" i="29"/>
  <c r="BL138" i="29"/>
  <c r="AZ140" i="29"/>
  <c r="BN107" i="29"/>
  <c r="BL107" i="29"/>
  <c r="BV140" i="29"/>
  <c r="BA105" i="28"/>
  <c r="BO118" i="27"/>
  <c r="BF104" i="29"/>
  <c r="BL151" i="27"/>
  <c r="BD151" i="27"/>
  <c r="BG138" i="28"/>
  <c r="BF136" i="29"/>
  <c r="BG117" i="27"/>
  <c r="BG136" i="29"/>
  <c r="BV117" i="27"/>
  <c r="BP150" i="27"/>
  <c r="BA105" i="29"/>
  <c r="BI138" i="29"/>
  <c r="BK105" i="29"/>
  <c r="BI104" i="28"/>
  <c r="BV104" i="28"/>
  <c r="BW102" i="29"/>
  <c r="BP149" i="27"/>
  <c r="BH135" i="29"/>
  <c r="AZ102" i="28"/>
  <c r="BS135" i="28"/>
  <c r="BH73" i="29"/>
  <c r="BR100" i="29"/>
  <c r="BQ48" i="27"/>
  <c r="BL147" i="27"/>
  <c r="BF114" i="27"/>
  <c r="BU114" i="27"/>
  <c r="BU35" i="29"/>
  <c r="BF135" i="29"/>
  <c r="BT102" i="29"/>
  <c r="BH102" i="29"/>
  <c r="BW135" i="29"/>
  <c r="BP49" i="27"/>
  <c r="BE113" i="27"/>
  <c r="BV100" i="28"/>
  <c r="BI133" i="28"/>
  <c r="BT146" i="27"/>
  <c r="BB132" i="29"/>
  <c r="BA146" i="27"/>
  <c r="BH132" i="29"/>
  <c r="BR113" i="27"/>
  <c r="BM146" i="27"/>
  <c r="BK112" i="27"/>
  <c r="BV71" i="29"/>
  <c r="BG99" i="28"/>
  <c r="BB71" i="29"/>
  <c r="BS112" i="27"/>
  <c r="BQ112" i="27"/>
  <c r="BT70" i="29"/>
  <c r="BO112" i="27"/>
  <c r="BG131" i="29"/>
  <c r="BK98" i="29"/>
  <c r="BG133" i="29"/>
  <c r="BH132" i="28"/>
  <c r="BI99" i="28"/>
  <c r="BU84" i="27"/>
  <c r="BA111" i="27"/>
  <c r="BV35" i="28"/>
  <c r="BP131" i="28"/>
  <c r="BM32" i="29"/>
  <c r="BD144" i="27"/>
  <c r="BI111" i="27"/>
  <c r="BA83" i="27"/>
  <c r="BT83" i="27"/>
  <c r="AZ143" i="27"/>
  <c r="BN97" i="28"/>
  <c r="BN68" i="29"/>
  <c r="BR31" i="29"/>
  <c r="BR110" i="27"/>
  <c r="BK110" i="27"/>
  <c r="BA96" i="29"/>
  <c r="AZ97" i="28"/>
  <c r="BG28" i="29"/>
  <c r="BU140" i="27"/>
  <c r="BL126" i="29"/>
  <c r="BM104" i="27"/>
  <c r="BU21" i="29"/>
  <c r="BR72" i="27"/>
  <c r="BM64" i="28"/>
  <c r="BQ138" i="27"/>
  <c r="BE138" i="27"/>
  <c r="BG103" i="27"/>
  <c r="BQ75" i="27"/>
  <c r="BK123" i="28"/>
  <c r="BA23" i="28"/>
  <c r="BP74" i="27"/>
  <c r="BN37" i="27"/>
  <c r="BU101" i="27"/>
  <c r="BO35" i="27"/>
  <c r="BR88" i="28"/>
  <c r="BM133" i="27"/>
  <c r="BJ72" i="27"/>
  <c r="BC18" i="29"/>
  <c r="BG85" i="29"/>
  <c r="BD141" i="28"/>
  <c r="BU140" i="29"/>
  <c r="BG107" i="29"/>
  <c r="BA120" i="27"/>
  <c r="BB120" i="27"/>
  <c r="BO153" i="27"/>
  <c r="BW120" i="27"/>
  <c r="BV140" i="28"/>
  <c r="BC139" i="29"/>
  <c r="BP120" i="27"/>
  <c r="AZ141" i="29"/>
  <c r="BU141" i="29"/>
  <c r="BD141" i="29"/>
  <c r="BB140" i="28"/>
  <c r="BN140" i="28"/>
  <c r="BF107" i="28"/>
  <c r="BT119" i="27"/>
  <c r="BD105" i="29"/>
  <c r="BD152" i="27"/>
  <c r="BC118" i="27"/>
  <c r="BB105" i="28"/>
  <c r="BP138" i="28"/>
  <c r="BI151" i="27"/>
  <c r="BB104" i="29"/>
  <c r="BJ118" i="27"/>
  <c r="BR104" i="29"/>
  <c r="BD105" i="28"/>
  <c r="BB138" i="28"/>
  <c r="BM117" i="27"/>
  <c r="BJ137" i="28"/>
  <c r="BW104" i="28"/>
  <c r="BL104" i="28"/>
  <c r="BO117" i="27"/>
  <c r="BC136" i="29"/>
  <c r="BE104" i="28"/>
  <c r="BR137" i="28"/>
  <c r="BO104" i="28"/>
  <c r="BP137" i="28"/>
  <c r="BP116" i="27"/>
  <c r="BS149" i="27"/>
  <c r="BE136" i="28"/>
  <c r="BD103" i="28"/>
  <c r="BG103" i="28"/>
  <c r="BL116" i="27"/>
  <c r="BS135" i="29"/>
  <c r="BV102" i="29"/>
  <c r="BM149" i="27"/>
  <c r="BQ149" i="27"/>
  <c r="BE148" i="27"/>
  <c r="BQ148" i="27"/>
  <c r="BW148" i="27"/>
  <c r="BQ134" i="29"/>
  <c r="AZ36" i="29"/>
  <c r="BL134" i="29"/>
  <c r="BL73" i="29"/>
  <c r="BC36" i="29"/>
  <c r="BP73" i="28"/>
  <c r="BQ36" i="28"/>
  <c r="BI73" i="29"/>
  <c r="BS35" i="29"/>
  <c r="BJ72" i="29"/>
  <c r="BG72" i="29"/>
  <c r="BD114" i="27"/>
  <c r="BA35" i="29"/>
  <c r="BH35" i="29"/>
  <c r="BP35" i="29"/>
  <c r="BQ135" i="29"/>
  <c r="AZ101" i="28"/>
  <c r="BH72" i="28"/>
  <c r="BK35" i="28"/>
  <c r="AZ72" i="28"/>
  <c r="AZ35" i="28"/>
  <c r="BA72" i="28"/>
  <c r="BF35" i="28"/>
  <c r="BJ86" i="27"/>
  <c r="BM86" i="27"/>
  <c r="BE146" i="27"/>
  <c r="BN113" i="27"/>
  <c r="BO146" i="27"/>
  <c r="BB100" i="28"/>
  <c r="AZ133" i="28"/>
  <c r="BB72" i="29"/>
  <c r="BT72" i="29"/>
  <c r="BC146" i="27"/>
  <c r="BH99" i="29"/>
  <c r="BP132" i="29"/>
  <c r="BK71" i="29"/>
  <c r="BD133" i="28"/>
  <c r="BP71" i="28"/>
  <c r="BH71" i="28"/>
  <c r="BF132" i="28"/>
  <c r="BF71" i="29"/>
  <c r="BI33" i="29"/>
  <c r="BH70" i="29"/>
  <c r="BQ33" i="29"/>
  <c r="BV33" i="28"/>
  <c r="BD84" i="27"/>
  <c r="BN132" i="28"/>
  <c r="BC84" i="27"/>
  <c r="BL99" i="28"/>
  <c r="BQ71" i="28"/>
  <c r="BE84" i="27"/>
  <c r="BU33" i="28"/>
  <c r="AZ99" i="28"/>
  <c r="BS33" i="28"/>
  <c r="BP84" i="27"/>
  <c r="BJ84" i="27"/>
  <c r="BE47" i="27"/>
  <c r="BC111" i="27"/>
  <c r="BU111" i="27"/>
  <c r="AZ131" i="28"/>
  <c r="BF98" i="28"/>
  <c r="BO70" i="29"/>
  <c r="BC70" i="29"/>
  <c r="BO131" i="28"/>
  <c r="BQ130" i="29"/>
  <c r="BN111" i="27"/>
  <c r="BF32" i="29"/>
  <c r="BR32" i="29"/>
  <c r="BN45" i="27"/>
  <c r="BA99" i="29"/>
  <c r="BD83" i="27"/>
  <c r="BI69" i="28"/>
  <c r="BK32" i="28"/>
  <c r="BO69" i="28"/>
  <c r="BH98" i="28"/>
  <c r="BQ46" i="27"/>
  <c r="BP110" i="27"/>
  <c r="BA34" i="28"/>
  <c r="BI130" i="28"/>
  <c r="BU130" i="28"/>
  <c r="BI97" i="28"/>
  <c r="BC110" i="27"/>
  <c r="BA143" i="27"/>
  <c r="BM143" i="27"/>
  <c r="BW31" i="29"/>
  <c r="BU143" i="27"/>
  <c r="BS110" i="27"/>
  <c r="BJ131" i="29"/>
  <c r="BO131" i="29"/>
  <c r="BM142" i="27"/>
  <c r="BT68" i="29"/>
  <c r="BB129" i="28"/>
  <c r="BW68" i="29"/>
  <c r="BW129" i="28"/>
  <c r="BJ95" i="29"/>
  <c r="BF79" i="27"/>
  <c r="BO94" i="28"/>
  <c r="BW126" i="28"/>
  <c r="BU40" i="27"/>
  <c r="BF64" i="28"/>
  <c r="BU27" i="28"/>
  <c r="AZ78" i="27"/>
  <c r="BM138" i="27"/>
  <c r="BK104" i="27"/>
  <c r="BD124" i="28"/>
  <c r="BS62" i="29"/>
  <c r="AZ123" i="29"/>
  <c r="BP125" i="29"/>
  <c r="BV62" i="28"/>
  <c r="BN63" i="28"/>
  <c r="BV124" i="28"/>
  <c r="BP63" i="28"/>
  <c r="BC62" i="28"/>
  <c r="BQ76" i="27"/>
  <c r="BM76" i="27"/>
  <c r="BQ124" i="28"/>
  <c r="BD136" i="27"/>
  <c r="BS89" i="29"/>
  <c r="BQ89" i="29"/>
  <c r="BD75" i="27"/>
  <c r="BQ89" i="28"/>
  <c r="BB122" i="28"/>
  <c r="BS89" i="28"/>
  <c r="BF74" i="27"/>
  <c r="BP61" i="28"/>
  <c r="BK120" i="29"/>
  <c r="BN134" i="27"/>
  <c r="BT59" i="29"/>
  <c r="BB59" i="29"/>
  <c r="BV88" i="28"/>
  <c r="BV58" i="28"/>
  <c r="BR59" i="28"/>
  <c r="BU99" i="27"/>
  <c r="BU87" i="29"/>
  <c r="BG84" i="28"/>
  <c r="BP128" i="29"/>
  <c r="BV81" i="27"/>
  <c r="BP30" i="28"/>
  <c r="AZ129" i="28"/>
  <c r="BR108" i="27"/>
  <c r="BW42" i="27"/>
  <c r="BM94" i="29"/>
  <c r="BD108" i="27"/>
  <c r="BV66" i="29"/>
  <c r="BV29" i="29"/>
  <c r="BU80" i="27"/>
  <c r="BE140" i="27"/>
  <c r="AZ93" i="29"/>
  <c r="BK28" i="29"/>
  <c r="BE41" i="27"/>
  <c r="BG65" i="28"/>
  <c r="BM79" i="27"/>
  <c r="BB28" i="28"/>
  <c r="BJ65" i="28"/>
  <c r="BO79" i="27"/>
  <c r="BU79" i="27"/>
  <c r="BB106" i="27"/>
  <c r="BG126" i="28"/>
  <c r="BT65" i="29"/>
  <c r="BM40" i="27"/>
  <c r="BF27" i="28"/>
  <c r="AZ64" i="28"/>
  <c r="BU63" i="29"/>
  <c r="BE124" i="29"/>
  <c r="BP91" i="29"/>
  <c r="BC63" i="28"/>
  <c r="AZ77" i="27"/>
  <c r="BT25" i="29"/>
  <c r="BT123" i="29"/>
  <c r="BM92" i="29"/>
  <c r="BC92" i="29"/>
  <c r="BG63" i="28"/>
  <c r="BI124" i="28"/>
  <c r="BB24" i="29"/>
  <c r="BP24" i="29"/>
  <c r="BU91" i="29"/>
  <c r="BQ124" i="29"/>
  <c r="AZ124" i="29"/>
  <c r="BB91" i="29"/>
  <c r="BW124" i="29"/>
  <c r="BO62" i="28"/>
  <c r="BD123" i="28"/>
  <c r="BC102" i="27"/>
  <c r="BG89" i="28"/>
  <c r="BO23" i="29"/>
  <c r="BU135" i="27"/>
  <c r="BT23" i="28"/>
  <c r="BF122" i="28"/>
  <c r="BJ60" i="28"/>
  <c r="BC74" i="27"/>
  <c r="BF23" i="28"/>
  <c r="BL120" i="29"/>
  <c r="BV120" i="29"/>
  <c r="BW60" i="28"/>
  <c r="BC73" i="27"/>
  <c r="BJ73" i="27"/>
  <c r="BL59" i="29"/>
  <c r="BO88" i="29"/>
  <c r="BN88" i="29"/>
  <c r="BT72" i="27"/>
  <c r="BM99" i="27"/>
  <c r="BH131" i="27"/>
  <c r="BF56" i="28"/>
  <c r="BK56" i="28"/>
  <c r="BV19" i="28"/>
  <c r="BL57" i="28"/>
  <c r="BJ56" i="28"/>
  <c r="BA70" i="27"/>
  <c r="BO130" i="27"/>
  <c r="BA18" i="29"/>
  <c r="BO18" i="29"/>
  <c r="BT97" i="27"/>
  <c r="BU85" i="29"/>
  <c r="BI128" i="27"/>
  <c r="AZ82" i="28"/>
  <c r="BI24" i="27"/>
  <c r="BF9" i="28"/>
  <c r="BH8" i="29"/>
  <c r="BC129" i="28"/>
  <c r="BD109" i="27"/>
  <c r="BD67" i="29"/>
  <c r="BG128" i="29"/>
  <c r="BD142" i="27"/>
  <c r="BA142" i="27"/>
  <c r="AZ30" i="29"/>
  <c r="BV128" i="29"/>
  <c r="BM43" i="27"/>
  <c r="BS130" i="29"/>
  <c r="BH130" i="29"/>
  <c r="BV97" i="29"/>
  <c r="AZ130" i="29"/>
  <c r="BW130" i="29"/>
  <c r="BS97" i="29"/>
  <c r="BU130" i="29"/>
  <c r="BK97" i="29"/>
  <c r="BF130" i="29"/>
  <c r="BR97" i="29"/>
  <c r="BU129" i="28"/>
  <c r="BA81" i="27"/>
  <c r="BM30" i="28"/>
  <c r="BI67" i="28"/>
  <c r="BD96" i="28"/>
  <c r="BU67" i="28"/>
  <c r="BR68" i="28"/>
  <c r="BU30" i="28"/>
  <c r="BU81" i="27"/>
  <c r="BJ68" i="28"/>
  <c r="BJ129" i="28"/>
  <c r="BF30" i="28"/>
  <c r="BK81" i="27"/>
  <c r="AZ141" i="27"/>
  <c r="BG67" i="29"/>
  <c r="BK94" i="29"/>
  <c r="BT95" i="28"/>
  <c r="BN94" i="28"/>
  <c r="BU28" i="29"/>
  <c r="BH65" i="29"/>
  <c r="BR28" i="29"/>
  <c r="BL28" i="29"/>
  <c r="BF126" i="29"/>
  <c r="BU65" i="28"/>
  <c r="BI94" i="28"/>
  <c r="BA65" i="28"/>
  <c r="BL94" i="28"/>
  <c r="BA79" i="27"/>
  <c r="BK94" i="28"/>
  <c r="BK79" i="27"/>
  <c r="BK30" i="28"/>
  <c r="BU126" i="28"/>
  <c r="BF93" i="28"/>
  <c r="BE125" i="29"/>
  <c r="BH27" i="29"/>
  <c r="BC106" i="27"/>
  <c r="AZ92" i="29"/>
  <c r="BC78" i="27"/>
  <c r="BH126" i="28"/>
  <c r="BR27" i="28"/>
  <c r="BN64" i="28"/>
  <c r="BQ105" i="27"/>
  <c r="BB92" i="28"/>
  <c r="AZ125" i="28"/>
  <c r="BO64" i="29"/>
  <c r="BQ39" i="27"/>
  <c r="BV26" i="28"/>
  <c r="BM25" i="29"/>
  <c r="BR125" i="29"/>
  <c r="BM125" i="29"/>
  <c r="BP91" i="28"/>
  <c r="BM25" i="28"/>
  <c r="AZ25" i="28"/>
  <c r="BQ136" i="27"/>
  <c r="BA103" i="27"/>
  <c r="AZ90" i="28"/>
  <c r="BC103" i="27"/>
  <c r="AZ103" i="27"/>
  <c r="BH24" i="29"/>
  <c r="BP26" i="28"/>
  <c r="BQ25" i="29"/>
  <c r="BJ25" i="29"/>
  <c r="BO89" i="28"/>
  <c r="BC135" i="27"/>
  <c r="BQ135" i="27"/>
  <c r="BD121" i="29"/>
  <c r="BI135" i="27"/>
  <c r="BH88" i="29"/>
  <c r="BI60" i="28"/>
  <c r="BT60" i="28"/>
  <c r="AZ23" i="28"/>
  <c r="BO120" i="29"/>
  <c r="BS87" i="29"/>
  <c r="BW87" i="29"/>
  <c r="BB87" i="29"/>
  <c r="BV35" i="27"/>
  <c r="BN101" i="27"/>
  <c r="BJ122" i="29"/>
  <c r="BT73" i="27"/>
  <c r="BM22" i="28"/>
  <c r="BL59" i="28"/>
  <c r="BV36" i="27"/>
  <c r="BD36" i="27"/>
  <c r="BM59" i="29"/>
  <c r="BA21" i="29"/>
  <c r="BR21" i="29"/>
  <c r="BC88" i="29"/>
  <c r="BB88" i="29"/>
  <c r="BC121" i="29"/>
  <c r="BJ87" i="28"/>
  <c r="BG120" i="28"/>
  <c r="BH87" i="28"/>
  <c r="BP99" i="27"/>
  <c r="BM71" i="27"/>
  <c r="BD71" i="27"/>
  <c r="BP19" i="29"/>
  <c r="BL86" i="29"/>
  <c r="BQ119" i="29"/>
  <c r="BJ118" i="28"/>
  <c r="BM56" i="28"/>
  <c r="BL56" i="28"/>
  <c r="BP20" i="28"/>
  <c r="BE17" i="29"/>
  <c r="BK68" i="27"/>
  <c r="BK126" i="27"/>
  <c r="BA126" i="27"/>
  <c r="BK16" i="28"/>
  <c r="BB51" i="29"/>
  <c r="AZ125" i="27"/>
  <c r="BF64" i="27"/>
  <c r="BP11" i="29"/>
  <c r="BE90" i="27"/>
  <c r="BK11" i="29"/>
  <c r="BO58" i="29"/>
  <c r="BP57" i="29"/>
  <c r="BT85" i="29"/>
  <c r="BH120" i="29"/>
  <c r="BH71" i="27"/>
  <c r="BJ119" i="28"/>
  <c r="BR57" i="28"/>
  <c r="BM57" i="28"/>
  <c r="BU71" i="27"/>
  <c r="BI71" i="27"/>
  <c r="BD86" i="28"/>
  <c r="BK57" i="28"/>
  <c r="AZ71" i="27"/>
  <c r="BM131" i="27"/>
  <c r="BM98" i="27"/>
  <c r="BA22" i="28"/>
  <c r="BL98" i="27"/>
  <c r="BA19" i="29"/>
  <c r="BJ84" i="29"/>
  <c r="BL19" i="29"/>
  <c r="BD117" i="29"/>
  <c r="BQ19" i="29"/>
  <c r="BB19" i="28"/>
  <c r="BP57" i="28"/>
  <c r="BI19" i="28"/>
  <c r="BW70" i="27"/>
  <c r="BB56" i="28"/>
  <c r="BN117" i="28"/>
  <c r="BT117" i="28"/>
  <c r="BG18" i="29"/>
  <c r="BQ18" i="29"/>
  <c r="BA97" i="27"/>
  <c r="BJ97" i="27"/>
  <c r="BB83" i="29"/>
  <c r="BT18" i="29"/>
  <c r="BP18" i="29"/>
  <c r="BO55" i="28"/>
  <c r="BF55" i="28"/>
  <c r="BO17" i="29"/>
  <c r="BM84" i="29"/>
  <c r="BW54" i="28"/>
  <c r="BR83" i="28"/>
  <c r="BO68" i="27"/>
  <c r="BV54" i="28"/>
  <c r="BJ68" i="27"/>
  <c r="BH81" i="29"/>
  <c r="BF81" i="29"/>
  <c r="BC114" i="29"/>
  <c r="BS16" i="28"/>
  <c r="BC53" i="28"/>
  <c r="BG115" i="28"/>
  <c r="BF53" i="28"/>
  <c r="BR94" i="27"/>
  <c r="BG66" i="27"/>
  <c r="BQ114" i="28"/>
  <c r="BR81" i="28"/>
  <c r="BR14" i="29"/>
  <c r="BG51" i="29"/>
  <c r="BE14" i="29"/>
  <c r="BK51" i="28"/>
  <c r="BJ80" i="28"/>
  <c r="BG125" i="27"/>
  <c r="BO26" i="27"/>
  <c r="BA12" i="29"/>
  <c r="BO79" i="29"/>
  <c r="BU49" i="28"/>
  <c r="BB11" i="29"/>
  <c r="BO48" i="28"/>
  <c r="BW25" i="27"/>
  <c r="BO47" i="29"/>
  <c r="BR61" i="27"/>
  <c r="BM9" i="28"/>
  <c r="BV23" i="27"/>
  <c r="BF131" i="27"/>
  <c r="BI56" i="28"/>
  <c r="AZ56" i="28"/>
  <c r="AZ97" i="27"/>
  <c r="BW116" i="29"/>
  <c r="BS116" i="29"/>
  <c r="BL55" i="29"/>
  <c r="BV83" i="29"/>
  <c r="AZ31" i="27"/>
  <c r="BD116" i="29"/>
  <c r="AZ55" i="29"/>
  <c r="BU31" i="27"/>
  <c r="BS55" i="28"/>
  <c r="BC56" i="28"/>
  <c r="BM129" i="27"/>
  <c r="BC116" i="28"/>
  <c r="BS83" i="28"/>
  <c r="BI17" i="29"/>
  <c r="BU17" i="29"/>
  <c r="AZ54" i="29"/>
  <c r="BH115" i="29"/>
  <c r="BK96" i="27"/>
  <c r="BR129" i="27"/>
  <c r="BN83" i="28"/>
  <c r="BV68" i="27"/>
  <c r="BO54" i="28"/>
  <c r="BR54" i="28"/>
  <c r="BL54" i="29"/>
  <c r="BT54" i="29"/>
  <c r="BU16" i="29"/>
  <c r="BK16" i="29"/>
  <c r="BL53" i="29"/>
  <c r="BM95" i="27"/>
  <c r="BB16" i="28"/>
  <c r="BH81" i="28"/>
  <c r="AZ53" i="29"/>
  <c r="BN94" i="27"/>
  <c r="BJ127" i="27"/>
  <c r="BS66" i="27"/>
  <c r="BQ66" i="27"/>
  <c r="BM78" i="28"/>
  <c r="BL11" i="29"/>
  <c r="BH45" i="29"/>
  <c r="BA45" i="28"/>
  <c r="BB59" i="27"/>
  <c r="AZ7" i="29"/>
  <c r="BO7" i="29"/>
  <c r="BW66" i="27"/>
  <c r="BC93" i="27"/>
  <c r="BR17" i="28"/>
  <c r="AZ80" i="28"/>
  <c r="BW80" i="28"/>
  <c r="BW52" i="29"/>
  <c r="BC80" i="28"/>
  <c r="BG52" i="29"/>
  <c r="BU113" i="28"/>
  <c r="BJ113" i="28"/>
  <c r="BD16" i="29"/>
  <c r="BA52" i="29"/>
  <c r="BK52" i="29"/>
  <c r="BO52" i="29"/>
  <c r="AZ79" i="29"/>
  <c r="BI93" i="27"/>
  <c r="BH93" i="27"/>
  <c r="AZ93" i="27"/>
  <c r="BB126" i="27"/>
  <c r="BF14" i="29"/>
  <c r="BE93" i="27"/>
  <c r="BV93" i="27"/>
  <c r="BC126" i="27"/>
  <c r="BG126" i="27"/>
  <c r="BI126" i="27"/>
  <c r="BB14" i="29"/>
  <c r="BW51" i="28"/>
  <c r="BS51" i="28"/>
  <c r="BG113" i="28"/>
  <c r="BO92" i="27"/>
  <c r="BT26" i="27"/>
  <c r="BT64" i="27"/>
  <c r="BR50" i="28"/>
  <c r="BF50" i="28"/>
  <c r="BH12" i="29"/>
  <c r="BB49" i="29"/>
  <c r="BK91" i="27"/>
  <c r="BQ63" i="27"/>
  <c r="BK63" i="27"/>
  <c r="BS63" i="27"/>
  <c r="BB111" i="28"/>
  <c r="BC111" i="28"/>
  <c r="BL78" i="28"/>
  <c r="BW90" i="27"/>
  <c r="BP24" i="27"/>
  <c r="BL48" i="28"/>
  <c r="BI47" i="28"/>
  <c r="BO9" i="29"/>
  <c r="BJ46" i="28"/>
  <c r="BH45" i="28"/>
  <c r="BS7" i="29"/>
  <c r="BW44" i="28"/>
  <c r="BQ43" i="28"/>
  <c r="BP57" i="27"/>
  <c r="BW8" i="28"/>
  <c r="BS44" i="29"/>
  <c r="BJ7" i="29"/>
  <c r="BI43" i="28"/>
  <c r="BU6" i="29"/>
  <c r="BP66" i="27"/>
  <c r="BL29" i="27"/>
  <c r="BN66" i="27"/>
  <c r="BB66" i="27"/>
  <c r="BK14" i="29"/>
  <c r="BD51" i="28"/>
  <c r="BE65" i="27"/>
  <c r="BJ92" i="27"/>
  <c r="BA112" i="28"/>
  <c r="BS79" i="28"/>
  <c r="BH125" i="27"/>
  <c r="BK50" i="29"/>
  <c r="BQ50" i="28"/>
  <c r="BT112" i="28"/>
  <c r="BN13" i="28"/>
  <c r="BS50" i="28"/>
  <c r="BE64" i="27"/>
  <c r="BO13" i="28"/>
  <c r="BB50" i="28"/>
  <c r="BT78" i="28"/>
  <c r="BA25" i="27"/>
  <c r="BT12" i="29"/>
  <c r="BT49" i="28"/>
  <c r="BL111" i="28"/>
  <c r="BR12" i="28"/>
  <c r="BD111" i="28"/>
  <c r="BM49" i="28"/>
  <c r="BT63" i="27"/>
  <c r="BB91" i="27"/>
  <c r="BG11" i="29"/>
  <c r="BU24" i="27"/>
  <c r="BE11" i="29"/>
  <c r="BO111" i="29"/>
  <c r="BH78" i="29"/>
  <c r="BE77" i="28"/>
  <c r="BF77" i="28"/>
  <c r="BB48" i="28"/>
  <c r="BV48" i="28"/>
  <c r="BB13" i="28"/>
  <c r="BH10" i="29"/>
  <c r="BP47" i="28"/>
  <c r="AZ47" i="29"/>
  <c r="BL46" i="28"/>
  <c r="BO9" i="28"/>
  <c r="BM46" i="28"/>
  <c r="BJ9" i="28"/>
  <c r="BW21" i="27"/>
  <c r="BC45" i="29"/>
  <c r="BU59" i="27"/>
  <c r="BT45" i="28"/>
  <c r="BO8" i="28"/>
  <c r="BL7" i="29"/>
  <c r="BV44" i="28"/>
  <c r="BN45" i="28"/>
  <c r="BM44" i="28"/>
  <c r="BS45" i="28"/>
  <c r="BH21" i="27"/>
  <c r="BA21" i="27"/>
  <c r="BG21" i="27"/>
  <c r="BL6" i="29"/>
  <c r="BI9" i="28"/>
  <c r="AZ9" i="28"/>
  <c r="BW43" i="28"/>
  <c r="AZ154" i="27"/>
  <c r="BM120" i="27"/>
  <c r="BG153" i="27"/>
  <c r="BH153" i="27"/>
  <c r="BC107" i="29"/>
  <c r="BW139" i="28"/>
  <c r="BR138" i="29"/>
  <c r="BA147" i="27"/>
  <c r="BJ100" i="28"/>
  <c r="BM126" i="27"/>
  <c r="BC141" i="28"/>
  <c r="BI107" i="28"/>
  <c r="BD140" i="28"/>
  <c r="BI140" i="29"/>
  <c r="BW137" i="28"/>
  <c r="BL137" i="29"/>
  <c r="BB137" i="29"/>
  <c r="BR136" i="28"/>
  <c r="BI72" i="29"/>
  <c r="BA70" i="28"/>
  <c r="BI69" i="29"/>
  <c r="BJ144" i="27"/>
  <c r="BO154" i="27"/>
  <c r="BE141" i="28"/>
  <c r="BJ141" i="28"/>
  <c r="BP153" i="27"/>
  <c r="BF153" i="27"/>
  <c r="BU107" i="28"/>
  <c r="BV107" i="28"/>
  <c r="BH120" i="27"/>
  <c r="BD153" i="27"/>
  <c r="BW152" i="27"/>
  <c r="BO104" i="29"/>
  <c r="BU137" i="29"/>
  <c r="BS151" i="27"/>
  <c r="BB106" i="29"/>
  <c r="BQ106" i="29"/>
  <c r="BP139" i="29"/>
  <c r="BI105" i="28"/>
  <c r="BT105" i="28"/>
  <c r="BK138" i="28"/>
  <c r="BO105" i="28"/>
  <c r="BQ150" i="27"/>
  <c r="BF150" i="27"/>
  <c r="BR117" i="27"/>
  <c r="BK136" i="29"/>
  <c r="BL150" i="27"/>
  <c r="BB117" i="27"/>
  <c r="BO137" i="28"/>
  <c r="BS116" i="27"/>
  <c r="BW116" i="27"/>
  <c r="BH115" i="27"/>
  <c r="BQ73" i="29"/>
  <c r="BE36" i="29"/>
  <c r="BG49" i="27"/>
  <c r="BE73" i="29"/>
  <c r="BP147" i="27"/>
  <c r="BG147" i="27"/>
  <c r="BS114" i="27"/>
  <c r="BA102" i="29"/>
  <c r="BB134" i="28"/>
  <c r="BP134" i="28"/>
  <c r="BP134" i="29"/>
  <c r="BG134" i="29"/>
  <c r="BN112" i="27"/>
  <c r="BO71" i="29"/>
  <c r="BN83" i="27"/>
  <c r="BV143" i="27"/>
  <c r="BA80" i="27"/>
  <c r="BK141" i="28"/>
  <c r="BQ107" i="28"/>
  <c r="BP107" i="28"/>
  <c r="BV139" i="28"/>
  <c r="BK116" i="27"/>
  <c r="BH140" i="29"/>
  <c r="BF141" i="28"/>
  <c r="BC107" i="28"/>
  <c r="BA119" i="27"/>
  <c r="BL152" i="27"/>
  <c r="BD140" i="29"/>
  <c r="BG118" i="27"/>
  <c r="BU117" i="27"/>
  <c r="BM136" i="28"/>
  <c r="BE73" i="28"/>
  <c r="BK154" i="27"/>
  <c r="BI141" i="28"/>
  <c r="BM107" i="29"/>
  <c r="BG139" i="28"/>
  <c r="BN151" i="27"/>
  <c r="BM114" i="27"/>
  <c r="BE136" i="29"/>
  <c r="BP136" i="29"/>
  <c r="BA134" i="28"/>
  <c r="BR134" i="28"/>
  <c r="BE72" i="29"/>
  <c r="BK70" i="28"/>
  <c r="BE141" i="29"/>
  <c r="BV154" i="27"/>
  <c r="BJ154" i="27"/>
  <c r="BB154" i="27"/>
  <c r="BM141" i="28"/>
  <c r="BU141" i="28"/>
  <c r="BE153" i="27"/>
  <c r="BH140" i="28"/>
  <c r="BE120" i="27"/>
  <c r="BR141" i="29"/>
  <c r="BL119" i="27"/>
  <c r="BD106" i="29"/>
  <c r="BC105" i="28"/>
  <c r="BA103" i="28"/>
  <c r="BA116" i="27"/>
  <c r="BV73" i="29"/>
  <c r="BA36" i="29"/>
  <c r="BI49" i="27"/>
  <c r="BP103" i="29"/>
  <c r="BO73" i="28"/>
  <c r="BS134" i="28"/>
  <c r="BT114" i="27"/>
  <c r="BH134" i="28"/>
  <c r="BW101" i="28"/>
  <c r="BV84" i="27"/>
  <c r="BE70" i="29"/>
  <c r="BI131" i="28"/>
  <c r="AZ131" i="29"/>
  <c r="BI129" i="28"/>
  <c r="BD32" i="29"/>
  <c r="BC108" i="27"/>
  <c r="BP107" i="27"/>
  <c r="BC120" i="27"/>
  <c r="BJ120" i="27"/>
  <c r="BW141" i="29"/>
  <c r="BS107" i="28"/>
  <c r="BO107" i="28"/>
  <c r="AZ152" i="27"/>
  <c r="BU105" i="29"/>
  <c r="BO119" i="27"/>
  <c r="BE107" i="29"/>
  <c r="BA107" i="29"/>
  <c r="BC139" i="28"/>
  <c r="BP139" i="28"/>
  <c r="BD106" i="28"/>
  <c r="AZ106" i="28"/>
  <c r="BU139" i="28"/>
  <c r="BW106" i="28"/>
  <c r="BU106" i="28"/>
  <c r="BH139" i="28"/>
  <c r="BM151" i="27"/>
  <c r="BD138" i="28"/>
  <c r="BV137" i="29"/>
  <c r="BA151" i="27"/>
  <c r="BC151" i="27"/>
  <c r="BO106" i="29"/>
  <c r="BR138" i="28"/>
  <c r="BL105" i="28"/>
  <c r="BH138" i="28"/>
  <c r="BU105" i="28"/>
  <c r="BI137" i="28"/>
  <c r="BG137" i="28"/>
  <c r="BD136" i="29"/>
  <c r="BV150" i="27"/>
  <c r="BN103" i="29"/>
  <c r="BH105" i="29"/>
  <c r="BG105" i="29"/>
  <c r="BN137" i="28"/>
  <c r="BL137" i="28"/>
  <c r="BC149" i="27"/>
  <c r="BA136" i="28"/>
  <c r="BR103" i="28"/>
  <c r="BI149" i="27"/>
  <c r="BP104" i="29"/>
  <c r="BF137" i="29"/>
  <c r="BQ104" i="29"/>
  <c r="BL136" i="28"/>
  <c r="BW103" i="28"/>
  <c r="BJ103" i="28"/>
  <c r="BK103" i="28"/>
  <c r="BV115" i="27"/>
  <c r="BV135" i="28"/>
  <c r="BQ49" i="27"/>
  <c r="AZ115" i="27"/>
  <c r="BN148" i="27"/>
  <c r="BW36" i="29"/>
  <c r="BT36" i="29"/>
  <c r="BC73" i="28"/>
  <c r="BT73" i="28"/>
  <c r="BI73" i="28"/>
  <c r="BH73" i="28"/>
  <c r="BW114" i="27"/>
  <c r="BD147" i="27"/>
  <c r="BR114" i="27"/>
  <c r="BD100" i="29"/>
  <c r="BV133" i="29"/>
  <c r="BP101" i="28"/>
  <c r="BR73" i="28"/>
  <c r="BB86" i="27"/>
  <c r="BE86" i="27"/>
  <c r="AZ86" i="27"/>
  <c r="BT86" i="27"/>
  <c r="BJ101" i="28"/>
  <c r="BH101" i="28"/>
  <c r="BR72" i="29"/>
  <c r="BK146" i="27"/>
  <c r="BH113" i="27"/>
  <c r="BS34" i="28"/>
  <c r="BK85" i="27"/>
  <c r="BL71" i="28"/>
  <c r="BL71" i="29"/>
  <c r="BC145" i="27"/>
  <c r="BW98" i="29"/>
  <c r="BK33" i="29"/>
  <c r="BR145" i="27"/>
  <c r="BO145" i="27"/>
  <c r="BQ98" i="29"/>
  <c r="BL84" i="27"/>
  <c r="BR84" i="27"/>
  <c r="BV69" i="28"/>
  <c r="BI32" i="28"/>
  <c r="BR83" i="27"/>
  <c r="BW68" i="28"/>
  <c r="BN68" i="28"/>
  <c r="BE69" i="28"/>
  <c r="BW130" i="28"/>
  <c r="BA30" i="29"/>
  <c r="BW81" i="27"/>
  <c r="BD67" i="28"/>
  <c r="BC67" i="28"/>
  <c r="BT66" i="29"/>
  <c r="BQ80" i="27"/>
  <c r="BS31" i="28"/>
  <c r="BS79" i="27"/>
  <c r="BR66" i="29"/>
  <c r="BG41" i="27"/>
  <c r="BS138" i="27"/>
  <c r="BA89" i="28"/>
  <c r="BN73" i="27"/>
  <c r="BC59" i="28"/>
  <c r="BM107" i="28"/>
  <c r="BK140" i="28"/>
  <c r="BN107" i="28"/>
  <c r="BA107" i="28"/>
  <c r="BU119" i="27"/>
  <c r="BD139" i="28"/>
  <c r="BI152" i="27"/>
  <c r="BH152" i="27"/>
  <c r="AZ119" i="27"/>
  <c r="BB139" i="28"/>
  <c r="BQ106" i="28"/>
  <c r="BN139" i="28"/>
  <c r="BB118" i="27"/>
  <c r="BQ138" i="28"/>
  <c r="BR137" i="29"/>
  <c r="BD104" i="29"/>
  <c r="BH118" i="27"/>
  <c r="BW118" i="27"/>
  <c r="BO139" i="29"/>
  <c r="BP106" i="29"/>
  <c r="BV105" i="28"/>
  <c r="BG105" i="28"/>
  <c r="BS138" i="28"/>
  <c r="BJ105" i="28"/>
  <c r="BF138" i="28"/>
  <c r="BM137" i="28"/>
  <c r="BU137" i="28"/>
  <c r="BQ117" i="27"/>
  <c r="BI136" i="29"/>
  <c r="BT105" i="29"/>
  <c r="BC138" i="29"/>
  <c r="BR105" i="29"/>
  <c r="BJ104" i="28"/>
  <c r="BG104" i="28"/>
  <c r="BT116" i="27"/>
  <c r="BB102" i="29"/>
  <c r="BD149" i="27"/>
  <c r="BO149" i="27"/>
  <c r="BP102" i="29"/>
  <c r="BR116" i="27"/>
  <c r="BV149" i="27"/>
  <c r="BS102" i="29"/>
  <c r="BM137" i="29"/>
  <c r="BE137" i="29"/>
  <c r="BM104" i="29"/>
  <c r="BG104" i="29"/>
  <c r="BP103" i="28"/>
  <c r="BN136" i="28"/>
  <c r="BG115" i="27"/>
  <c r="BG102" i="28"/>
  <c r="BI148" i="27"/>
  <c r="BJ36" i="29"/>
  <c r="BV101" i="29"/>
  <c r="BJ115" i="27"/>
  <c r="BS115" i="27"/>
  <c r="BE134" i="29"/>
  <c r="BT73" i="29"/>
  <c r="BS73" i="28"/>
  <c r="BJ73" i="28"/>
  <c r="BV73" i="28"/>
  <c r="BJ147" i="27"/>
  <c r="BR73" i="29"/>
  <c r="BJ73" i="29"/>
  <c r="BT134" i="28"/>
  <c r="BK73" i="29"/>
  <c r="BU73" i="29"/>
  <c r="BN147" i="27"/>
  <c r="BB135" i="29"/>
  <c r="BN134" i="28"/>
  <c r="BO134" i="28"/>
  <c r="BQ134" i="28"/>
  <c r="BN35" i="28"/>
  <c r="BA35" i="28"/>
  <c r="BF49" i="27"/>
  <c r="BG146" i="27"/>
  <c r="BK99" i="29"/>
  <c r="BM101" i="29"/>
  <c r="BB134" i="29"/>
  <c r="BV85" i="27"/>
  <c r="BD71" i="28"/>
  <c r="BE71" i="28"/>
  <c r="BC133" i="29"/>
  <c r="BB100" i="29"/>
  <c r="BI33" i="28"/>
  <c r="BU132" i="28"/>
  <c r="BK84" i="27"/>
  <c r="BN70" i="28"/>
  <c r="BE35" i="28"/>
  <c r="BH35" i="28"/>
  <c r="AZ144" i="27"/>
  <c r="BJ132" i="29"/>
  <c r="BK132" i="29"/>
  <c r="BW83" i="27"/>
  <c r="BH70" i="28"/>
  <c r="AZ34" i="28"/>
  <c r="BP97" i="28"/>
  <c r="BO110" i="27"/>
  <c r="BV131" i="29"/>
  <c r="BF82" i="27"/>
  <c r="BA33" i="28"/>
  <c r="BP68" i="29"/>
  <c r="BA96" i="28"/>
  <c r="BT128" i="29"/>
  <c r="BL30" i="29"/>
  <c r="BR43" i="27"/>
  <c r="BD97" i="29"/>
  <c r="BQ97" i="29"/>
  <c r="BO97" i="29"/>
  <c r="BH97" i="29"/>
  <c r="AZ68" i="28"/>
  <c r="BF96" i="28"/>
  <c r="BJ96" i="28"/>
  <c r="BW44" i="27"/>
  <c r="BO129" i="29"/>
  <c r="BT96" i="29"/>
  <c r="BJ129" i="29"/>
  <c r="BO66" i="28"/>
  <c r="BT127" i="28"/>
  <c r="BD94" i="28"/>
  <c r="BA107" i="27"/>
  <c r="BA140" i="27"/>
  <c r="BV41" i="27"/>
  <c r="BF103" i="27"/>
  <c r="BI87" i="28"/>
  <c r="BW87" i="28"/>
  <c r="BE22" i="28"/>
  <c r="BF85" i="28"/>
  <c r="BS85" i="29"/>
  <c r="BR146" i="27"/>
  <c r="BH72" i="29"/>
  <c r="BK133" i="28"/>
  <c r="BS113" i="27"/>
  <c r="BI113" i="27"/>
  <c r="AZ34" i="29"/>
  <c r="BV132" i="29"/>
  <c r="BA134" i="29"/>
  <c r="BI71" i="28"/>
  <c r="BW85" i="27"/>
  <c r="BU99" i="28"/>
  <c r="BH145" i="27"/>
  <c r="BT112" i="27"/>
  <c r="BI100" i="29"/>
  <c r="BA132" i="28"/>
  <c r="BN84" i="27"/>
  <c r="BQ99" i="28"/>
  <c r="BB71" i="28"/>
  <c r="BV71" i="28"/>
  <c r="BL70" i="28"/>
  <c r="BN99" i="28"/>
  <c r="BS98" i="28"/>
  <c r="BB98" i="28"/>
  <c r="BE111" i="27"/>
  <c r="BF111" i="27"/>
  <c r="BU97" i="29"/>
  <c r="BI132" i="29"/>
  <c r="BC99" i="29"/>
  <c r="BC132" i="29"/>
  <c r="BQ99" i="29"/>
  <c r="BD131" i="28"/>
  <c r="BO98" i="28"/>
  <c r="BI98" i="28"/>
  <c r="BU98" i="28"/>
  <c r="AZ83" i="27"/>
  <c r="BJ131" i="28"/>
  <c r="BU34" i="28"/>
  <c r="BL31" i="29"/>
  <c r="BH96" i="29"/>
  <c r="BR129" i="29"/>
  <c r="BL110" i="27"/>
  <c r="BA110" i="27"/>
  <c r="BF129" i="29"/>
  <c r="BK96" i="29"/>
  <c r="BW110" i="27"/>
  <c r="BU131" i="29"/>
  <c r="BM131" i="29"/>
  <c r="BU98" i="29"/>
  <c r="BJ130" i="28"/>
  <c r="BW82" i="27"/>
  <c r="BH96" i="28"/>
  <c r="BV142" i="27"/>
  <c r="BQ67" i="29"/>
  <c r="BQ128" i="29"/>
  <c r="BP142" i="27"/>
  <c r="BQ142" i="27"/>
  <c r="BM97" i="29"/>
  <c r="BH67" i="28"/>
  <c r="BA129" i="28"/>
  <c r="BF81" i="27"/>
  <c r="BG128" i="28"/>
  <c r="BT67" i="29"/>
  <c r="BC141" i="27"/>
  <c r="BN141" i="27"/>
  <c r="BI141" i="27"/>
  <c r="BO66" i="29"/>
  <c r="BU108" i="27"/>
  <c r="BP66" i="28"/>
  <c r="BK67" i="28"/>
  <c r="BF128" i="28"/>
  <c r="BS95" i="28"/>
  <c r="BH80" i="27"/>
  <c r="BT107" i="27"/>
  <c r="BB31" i="28"/>
  <c r="BJ31" i="28"/>
  <c r="BW31" i="28"/>
  <c r="BM107" i="27"/>
  <c r="BN93" i="29"/>
  <c r="BT28" i="29"/>
  <c r="BE65" i="29"/>
  <c r="BO65" i="29"/>
  <c r="BI65" i="29"/>
  <c r="BA65" i="29"/>
  <c r="BT93" i="28"/>
  <c r="BP78" i="27"/>
  <c r="BV126" i="28"/>
  <c r="BU78" i="27"/>
  <c r="BG138" i="27"/>
  <c r="BO125" i="28"/>
  <c r="AZ39" i="27"/>
  <c r="BV26" i="29"/>
  <c r="BJ26" i="29"/>
  <c r="BQ63" i="28"/>
  <c r="BT125" i="28"/>
  <c r="BJ26" i="28"/>
  <c r="BV40" i="27"/>
  <c r="BA124" i="28"/>
  <c r="BG119" i="29"/>
  <c r="BT88" i="29"/>
  <c r="AZ36" i="28"/>
  <c r="BL133" i="28"/>
  <c r="BF72" i="29"/>
  <c r="BB146" i="27"/>
  <c r="BQ113" i="27"/>
  <c r="BD101" i="29"/>
  <c r="BE34" i="28"/>
  <c r="BS100" i="28"/>
  <c r="BQ133" i="28"/>
  <c r="AZ85" i="27"/>
  <c r="BH133" i="28"/>
  <c r="BS48" i="27"/>
  <c r="BM48" i="27"/>
  <c r="AZ112" i="27"/>
  <c r="BV145" i="27"/>
  <c r="AZ46" i="27"/>
  <c r="BS98" i="29"/>
  <c r="BK145" i="27"/>
  <c r="BE70" i="28"/>
  <c r="BO70" i="28"/>
  <c r="BF144" i="27"/>
  <c r="BN144" i="27"/>
  <c r="BH111" i="27"/>
  <c r="AZ69" i="28"/>
  <c r="BT69" i="29"/>
  <c r="BK69" i="29"/>
  <c r="BM130" i="28"/>
  <c r="BL97" i="28"/>
  <c r="BJ69" i="29"/>
  <c r="BU31" i="29"/>
  <c r="BE31" i="29"/>
  <c r="BU110" i="27"/>
  <c r="BQ31" i="29"/>
  <c r="BH31" i="28"/>
  <c r="BB130" i="28"/>
  <c r="BE68" i="28"/>
  <c r="BL68" i="28"/>
  <c r="BS69" i="28"/>
  <c r="BT97" i="28"/>
  <c r="BN130" i="28"/>
  <c r="BU82" i="27"/>
  <c r="AZ82" i="27"/>
  <c r="BE45" i="27"/>
  <c r="BS142" i="27"/>
  <c r="BW109" i="27"/>
  <c r="BP109" i="27"/>
  <c r="BU43" i="27"/>
  <c r="BJ81" i="27"/>
  <c r="BG129" i="28"/>
  <c r="BL81" i="27"/>
  <c r="BQ141" i="27"/>
  <c r="BW95" i="28"/>
  <c r="BF31" i="29"/>
  <c r="BB31" i="29"/>
  <c r="BS67" i="29"/>
  <c r="BJ108" i="27"/>
  <c r="AZ108" i="27"/>
  <c r="BS108" i="27"/>
  <c r="BD96" i="29"/>
  <c r="BU66" i="28"/>
  <c r="BN140" i="27"/>
  <c r="BD79" i="27"/>
  <c r="BT94" i="28"/>
  <c r="BE79" i="27"/>
  <c r="BW79" i="27"/>
  <c r="BQ106" i="27"/>
  <c r="BC94" i="29"/>
  <c r="BR127" i="29"/>
  <c r="BG93" i="28"/>
  <c r="BH78" i="27"/>
  <c r="BB64" i="28"/>
  <c r="BT41" i="27"/>
  <c r="BV28" i="29"/>
  <c r="BA26" i="29"/>
  <c r="BD39" i="27"/>
  <c r="BI124" i="29"/>
  <c r="BV126" i="29"/>
  <c r="BA126" i="29"/>
  <c r="BK93" i="29"/>
  <c r="BW28" i="28"/>
  <c r="BB92" i="29"/>
  <c r="BH62" i="28"/>
  <c r="BJ74" i="27"/>
  <c r="BD122" i="29"/>
  <c r="BR22" i="28"/>
  <c r="BV59" i="28"/>
  <c r="BK87" i="29"/>
  <c r="BN57" i="28"/>
  <c r="BJ117" i="28"/>
  <c r="BL140" i="27"/>
  <c r="BH65" i="28"/>
  <c r="BA94" i="28"/>
  <c r="BC79" i="27"/>
  <c r="BP79" i="27"/>
  <c r="BO127" i="28"/>
  <c r="BJ79" i="27"/>
  <c r="BJ125" i="29"/>
  <c r="BG125" i="29"/>
  <c r="BW106" i="27"/>
  <c r="BS106" i="27"/>
  <c r="BE64" i="29"/>
  <c r="BM78" i="27"/>
  <c r="BJ126" i="28"/>
  <c r="BA78" i="27"/>
  <c r="BJ78" i="27"/>
  <c r="BQ64" i="28"/>
  <c r="BD105" i="27"/>
  <c r="BV93" i="29"/>
  <c r="BS93" i="29"/>
  <c r="BL63" i="29"/>
  <c r="BR137" i="27"/>
  <c r="BE137" i="27"/>
  <c r="BI76" i="27"/>
  <c r="AZ136" i="27"/>
  <c r="BS122" i="29"/>
  <c r="BK124" i="29"/>
  <c r="BP75" i="27"/>
  <c r="BF123" i="28"/>
  <c r="BV61" i="28"/>
  <c r="BU61" i="28"/>
  <c r="BL75" i="27"/>
  <c r="BL24" i="28"/>
  <c r="BB38" i="27"/>
  <c r="BA75" i="27"/>
  <c r="BB135" i="27"/>
  <c r="BP102" i="27"/>
  <c r="BW23" i="29"/>
  <c r="BK123" i="29"/>
  <c r="BR90" i="29"/>
  <c r="BG90" i="29"/>
  <c r="BM123" i="29"/>
  <c r="BO74" i="27"/>
  <c r="BG74" i="27"/>
  <c r="BH60" i="28"/>
  <c r="BW59" i="29"/>
  <c r="BO100" i="27"/>
  <c r="BH86" i="28"/>
  <c r="AZ98" i="27"/>
  <c r="BT81" i="28"/>
  <c r="BD29" i="27"/>
  <c r="BC58" i="28"/>
  <c r="BH72" i="27"/>
  <c r="BD21" i="28"/>
  <c r="BD58" i="28"/>
  <c r="BG58" i="28"/>
  <c r="BR130" i="27"/>
  <c r="BH69" i="27"/>
  <c r="BG16" i="29"/>
  <c r="BV139" i="27"/>
  <c r="BW27" i="29"/>
  <c r="BF139" i="27"/>
  <c r="BU27" i="29"/>
  <c r="BN64" i="29"/>
  <c r="BA92" i="29"/>
  <c r="BC65" i="28"/>
  <c r="BR78" i="27"/>
  <c r="BV93" i="28"/>
  <c r="BL78" i="27"/>
  <c r="BO27" i="28"/>
  <c r="BL125" i="28"/>
  <c r="BU92" i="28"/>
  <c r="BH124" i="29"/>
  <c r="BA91" i="29"/>
  <c r="BD124" i="29"/>
  <c r="BK138" i="27"/>
  <c r="BT63" i="29"/>
  <c r="BM26" i="29"/>
  <c r="BL26" i="29"/>
  <c r="BQ125" i="28"/>
  <c r="BR92" i="28"/>
  <c r="BI77" i="27"/>
  <c r="BW26" i="28"/>
  <c r="BW91" i="28"/>
  <c r="BE124" i="28"/>
  <c r="BH62" i="29"/>
  <c r="BO104" i="27"/>
  <c r="BG104" i="27"/>
  <c r="BR25" i="29"/>
  <c r="BV92" i="29"/>
  <c r="BR92" i="29"/>
  <c r="BF92" i="29"/>
  <c r="AZ62" i="28"/>
  <c r="BC76" i="27"/>
  <c r="BC25" i="28"/>
  <c r="BO124" i="28"/>
  <c r="BL62" i="28"/>
  <c r="BE76" i="27"/>
  <c r="BF76" i="27"/>
  <c r="AZ89" i="29"/>
  <c r="BD91" i="29"/>
  <c r="BI75" i="27"/>
  <c r="BI61" i="28"/>
  <c r="BS24" i="28"/>
  <c r="BJ75" i="27"/>
  <c r="BD61" i="28"/>
  <c r="AZ75" i="27"/>
  <c r="BS26" i="28"/>
  <c r="BN61" i="29"/>
  <c r="BO61" i="29"/>
  <c r="BI122" i="28"/>
  <c r="BM36" i="27"/>
  <c r="AZ36" i="27"/>
  <c r="AZ23" i="29"/>
  <c r="BB23" i="29"/>
  <c r="BP36" i="27"/>
  <c r="BA123" i="29"/>
  <c r="BF123" i="29"/>
  <c r="BO90" i="29"/>
  <c r="BE61" i="28"/>
  <c r="BU122" i="28"/>
  <c r="BP134" i="27"/>
  <c r="BQ101" i="27"/>
  <c r="BA134" i="27"/>
  <c r="BW60" i="29"/>
  <c r="BM121" i="28"/>
  <c r="BS121" i="28"/>
  <c r="BG59" i="29"/>
  <c r="BT35" i="27"/>
  <c r="BW35" i="27"/>
  <c r="BS59" i="28"/>
  <c r="BP59" i="28"/>
  <c r="BE121" i="28"/>
  <c r="BU22" i="28"/>
  <c r="BG73" i="27"/>
  <c r="BI59" i="28"/>
  <c r="BN88" i="28"/>
  <c r="BH100" i="27"/>
  <c r="BK87" i="28"/>
  <c r="BH120" i="28"/>
  <c r="BP58" i="29"/>
  <c r="BQ133" i="27"/>
  <c r="BV21" i="29"/>
  <c r="BT21" i="29"/>
  <c r="BS58" i="28"/>
  <c r="BG87" i="28"/>
  <c r="BW58" i="28"/>
  <c r="BM72" i="27"/>
  <c r="BQ72" i="27"/>
  <c r="AZ86" i="28"/>
  <c r="BF58" i="29"/>
  <c r="BS118" i="29"/>
  <c r="BN57" i="29"/>
  <c r="BW99" i="27"/>
  <c r="BC57" i="28"/>
  <c r="BH57" i="28"/>
  <c r="BR98" i="27"/>
  <c r="BI22" i="28"/>
  <c r="BC85" i="28"/>
  <c r="BB117" i="29"/>
  <c r="BN131" i="27"/>
  <c r="BI84" i="29"/>
  <c r="BO19" i="28"/>
  <c r="BG56" i="28"/>
  <c r="BV85" i="28"/>
  <c r="BE56" i="28"/>
  <c r="BC84" i="28"/>
  <c r="BI118" i="29"/>
  <c r="AZ16" i="29"/>
  <c r="BV67" i="27"/>
  <c r="BV82" i="28"/>
  <c r="BG15" i="28"/>
  <c r="BU29" i="28"/>
  <c r="BB26" i="29"/>
  <c r="BG105" i="27"/>
  <c r="BH138" i="27"/>
  <c r="BL91" i="29"/>
  <c r="BW26" i="29"/>
  <c r="BK91" i="29"/>
  <c r="BA63" i="28"/>
  <c r="BD63" i="28"/>
  <c r="BW137" i="27"/>
  <c r="BA25" i="29"/>
  <c r="BJ124" i="28"/>
  <c r="BJ62" i="28"/>
  <c r="BJ76" i="27"/>
  <c r="BI62" i="29"/>
  <c r="BE136" i="27"/>
  <c r="BG122" i="29"/>
  <c r="BD37" i="27"/>
  <c r="BR61" i="28"/>
  <c r="BJ89" i="28"/>
  <c r="BV23" i="29"/>
  <c r="BQ36" i="27"/>
  <c r="BR123" i="29"/>
  <c r="BW123" i="29"/>
  <c r="BU123" i="29"/>
  <c r="BD89" i="28"/>
  <c r="BR89" i="28"/>
  <c r="BD60" i="28"/>
  <c r="BS74" i="27"/>
  <c r="BP37" i="27"/>
  <c r="BW37" i="27"/>
  <c r="BL60" i="29"/>
  <c r="BJ35" i="27"/>
  <c r="BK73" i="27"/>
  <c r="BM88" i="28"/>
  <c r="BF21" i="29"/>
  <c r="BP72" i="27"/>
  <c r="BC72" i="27"/>
  <c r="BL21" i="28"/>
  <c r="BG72" i="27"/>
  <c r="BA72" i="27"/>
  <c r="BV72" i="27"/>
  <c r="BN120" i="28"/>
  <c r="BO21" i="28"/>
  <c r="BK99" i="27"/>
  <c r="BT58" i="29"/>
  <c r="BU119" i="28"/>
  <c r="BG99" i="27"/>
  <c r="BM57" i="29"/>
  <c r="BU57" i="28"/>
  <c r="BT71" i="27"/>
  <c r="BM119" i="28"/>
  <c r="BW71" i="27"/>
  <c r="BV71" i="27"/>
  <c r="BG57" i="28"/>
  <c r="BJ22" i="28"/>
  <c r="BC57" i="29"/>
  <c r="BU57" i="29"/>
  <c r="BP84" i="29"/>
  <c r="BU84" i="29"/>
  <c r="BD98" i="27"/>
  <c r="BF32" i="27"/>
  <c r="BI117" i="29"/>
  <c r="BQ33" i="27"/>
  <c r="BC130" i="27"/>
  <c r="BB96" i="27"/>
  <c r="BI82" i="29"/>
  <c r="BU116" i="28"/>
  <c r="BM66" i="27"/>
  <c r="BW56" i="28"/>
  <c r="BD118" i="28"/>
  <c r="BD70" i="27"/>
  <c r="BH33" i="27"/>
  <c r="BE33" i="27"/>
  <c r="BD84" i="28"/>
  <c r="BO20" i="29"/>
  <c r="BE83" i="29"/>
  <c r="BM16" i="29"/>
  <c r="BH95" i="27"/>
  <c r="BJ95" i="27"/>
  <c r="BL16" i="29"/>
  <c r="BG53" i="29"/>
  <c r="BR128" i="27"/>
  <c r="BH83" i="29"/>
  <c r="BO83" i="29"/>
  <c r="BM83" i="29"/>
  <c r="BQ53" i="28"/>
  <c r="BI115" i="28"/>
  <c r="BW115" i="28"/>
  <c r="BJ67" i="27"/>
  <c r="BR67" i="27"/>
  <c r="BD82" i="28"/>
  <c r="BK67" i="27"/>
  <c r="BC81" i="28"/>
  <c r="BC53" i="29"/>
  <c r="BG127" i="27"/>
  <c r="BS94" i="27"/>
  <c r="BV115" i="29"/>
  <c r="BD53" i="28"/>
  <c r="BD81" i="28"/>
  <c r="BQ52" i="28"/>
  <c r="BJ17" i="28"/>
  <c r="BM17" i="28"/>
  <c r="BN17" i="28"/>
  <c r="BQ93" i="27"/>
  <c r="BB80" i="28"/>
  <c r="BL113" i="28"/>
  <c r="BI80" i="28"/>
  <c r="AZ14" i="29"/>
  <c r="BG77" i="29"/>
  <c r="BB90" i="27"/>
  <c r="BC62" i="27"/>
  <c r="BH91" i="27"/>
  <c r="BW45" i="29"/>
  <c r="BP16" i="29"/>
  <c r="BB53" i="28"/>
  <c r="BR127" i="27"/>
  <c r="BL115" i="29"/>
  <c r="BV82" i="29"/>
  <c r="BG115" i="29"/>
  <c r="BP114" i="28"/>
  <c r="BR93" i="27"/>
  <c r="BK56" i="29"/>
  <c r="BW98" i="27"/>
  <c r="BK131" i="27"/>
  <c r="BI56" i="29"/>
  <c r="BS19" i="29"/>
  <c r="BJ86" i="29"/>
  <c r="AZ86" i="29"/>
  <c r="BB70" i="27"/>
  <c r="BN118" i="28"/>
  <c r="BA56" i="28"/>
  <c r="BS70" i="27"/>
  <c r="BI85" i="28"/>
  <c r="BQ97" i="27"/>
  <c r="BW21" i="28"/>
  <c r="BM56" i="29"/>
  <c r="BA130" i="27"/>
  <c r="BT55" i="29"/>
  <c r="BI18" i="29"/>
  <c r="BA31" i="27"/>
  <c r="BQ118" i="29"/>
  <c r="BH85" i="29"/>
  <c r="BE69" i="27"/>
  <c r="BE55" i="28"/>
  <c r="AZ69" i="27"/>
  <c r="BG129" i="27"/>
  <c r="AZ129" i="27"/>
  <c r="BW54" i="29"/>
  <c r="BS68" i="27"/>
  <c r="BD54" i="28"/>
  <c r="BA54" i="28"/>
  <c r="BU68" i="27"/>
  <c r="BH68" i="27"/>
  <c r="BA95" i="27"/>
  <c r="BE115" i="28"/>
  <c r="BI82" i="28"/>
  <c r="BN128" i="27"/>
  <c r="BR82" i="28"/>
  <c r="BS67" i="27"/>
  <c r="BQ67" i="27"/>
  <c r="BO115" i="28"/>
  <c r="AZ53" i="28"/>
  <c r="AZ67" i="27"/>
  <c r="BT53" i="29"/>
  <c r="BG114" i="28"/>
  <c r="BN82" i="29"/>
  <c r="BA66" i="27"/>
  <c r="BK53" i="28"/>
  <c r="AZ114" i="28"/>
  <c r="BL66" i="27"/>
  <c r="BL126" i="27"/>
  <c r="BG112" i="29"/>
  <c r="BD16" i="28"/>
  <c r="AZ111" i="28"/>
  <c r="BA62" i="27"/>
  <c r="BP60" i="27"/>
  <c r="BR46" i="28"/>
  <c r="BA43" i="29"/>
  <c r="BF126" i="27"/>
  <c r="BV52" i="28"/>
  <c r="BU80" i="28"/>
  <c r="BF15" i="29"/>
  <c r="AZ15" i="29"/>
  <c r="BQ112" i="28"/>
  <c r="BO13" i="29"/>
  <c r="AZ92" i="27"/>
  <c r="BS13" i="29"/>
  <c r="BI92" i="27"/>
  <c r="BN64" i="27"/>
  <c r="BI124" i="27"/>
  <c r="BV12" i="29"/>
  <c r="BE124" i="27"/>
  <c r="BI49" i="28"/>
  <c r="BV50" i="28"/>
  <c r="AZ49" i="28"/>
  <c r="BW11" i="29"/>
  <c r="BL91" i="27"/>
  <c r="BM11" i="29"/>
  <c r="BJ91" i="27"/>
  <c r="BP62" i="27"/>
  <c r="BJ77" i="28"/>
  <c r="BM62" i="27"/>
  <c r="BN23" i="27"/>
  <c r="BN77" i="28"/>
  <c r="BU10" i="29"/>
  <c r="BE47" i="28"/>
  <c r="BD48" i="28"/>
  <c r="AZ47" i="28"/>
  <c r="BW24" i="27"/>
  <c r="BC24" i="27"/>
  <c r="BP47" i="29"/>
  <c r="BS47" i="29"/>
  <c r="BQ47" i="29"/>
  <c r="BB60" i="27"/>
  <c r="BP9" i="28"/>
  <c r="BC23" i="27"/>
  <c r="BO23" i="27"/>
  <c r="BR10" i="29"/>
  <c r="AZ46" i="29"/>
  <c r="BM8" i="29"/>
  <c r="BE8" i="29"/>
  <c r="BJ21" i="27"/>
  <c r="BI8" i="29"/>
  <c r="BF8" i="29"/>
  <c r="BQ45" i="28"/>
  <c r="BH44" i="28"/>
  <c r="BA57" i="27"/>
  <c r="BQ21" i="27"/>
  <c r="BI44" i="28"/>
  <c r="BD44" i="28"/>
  <c r="BT9" i="28"/>
  <c r="BD9" i="28"/>
  <c r="BI57" i="27"/>
  <c r="BU45" i="29"/>
  <c r="BT56" i="27"/>
  <c r="BL6" i="28"/>
  <c r="BV19" i="27"/>
  <c r="BH7" i="28"/>
  <c r="BR6" i="29"/>
  <c r="BW19" i="27"/>
  <c r="BU43" i="29"/>
  <c r="BS114" i="29"/>
  <c r="BB114" i="29"/>
  <c r="BV114" i="29"/>
  <c r="BM81" i="29"/>
  <c r="BA51" i="28"/>
  <c r="BK80" i="28"/>
  <c r="BJ65" i="27"/>
  <c r="BE113" i="28"/>
  <c r="BP28" i="27"/>
  <c r="BP65" i="27"/>
  <c r="AZ28" i="27"/>
  <c r="BE28" i="27"/>
  <c r="BA51" i="29"/>
  <c r="BE51" i="29"/>
  <c r="BH13" i="29"/>
  <c r="BN13" i="29"/>
  <c r="BW111" i="29"/>
  <c r="BA13" i="29"/>
  <c r="BG79" i="28"/>
  <c r="BQ14" i="29"/>
  <c r="BW50" i="29"/>
  <c r="BD12" i="29"/>
  <c r="BV91" i="27"/>
  <c r="BN91" i="27"/>
  <c r="BE50" i="28"/>
  <c r="BP111" i="28"/>
  <c r="BG111" i="28"/>
  <c r="BB78" i="28"/>
  <c r="BO63" i="27"/>
  <c r="BW63" i="27"/>
  <c r="BW26" i="27"/>
  <c r="AZ6" i="29"/>
  <c r="BL14" i="28"/>
  <c r="BG49" i="29"/>
  <c r="BT62" i="27"/>
  <c r="BT11" i="28"/>
  <c r="BI77" i="28"/>
  <c r="BI8" i="28"/>
  <c r="AZ45" i="28"/>
  <c r="BE44" i="28"/>
  <c r="BC44" i="28"/>
  <c r="BS58" i="27"/>
  <c r="BK43" i="29"/>
  <c r="BA56" i="27"/>
  <c r="BC19" i="27"/>
  <c r="BA19" i="27"/>
  <c r="BA7" i="28"/>
  <c r="BJ7" i="28"/>
  <c r="BB65" i="27"/>
  <c r="BO51" i="28"/>
  <c r="BF113" i="28"/>
  <c r="BT14" i="28"/>
  <c r="BH51" i="28"/>
  <c r="BR113" i="28"/>
  <c r="BC65" i="27"/>
  <c r="BL28" i="27"/>
  <c r="BC51" i="29"/>
  <c r="BO15" i="29"/>
  <c r="BO78" i="29"/>
  <c r="BT80" i="29"/>
  <c r="BE113" i="29"/>
  <c r="BN112" i="28"/>
  <c r="BR79" i="29"/>
  <c r="BJ49" i="28"/>
  <c r="BC63" i="27"/>
  <c r="BO24" i="27"/>
  <c r="BF62" i="27"/>
  <c r="BG48" i="28"/>
  <c r="BH62" i="27"/>
  <c r="BG6" i="29"/>
  <c r="BM12" i="29"/>
  <c r="BD77" i="28"/>
  <c r="BD10" i="29"/>
  <c r="BA77" i="29"/>
  <c r="BG47" i="28"/>
  <c r="BO47" i="28"/>
  <c r="BU61" i="27"/>
  <c r="BB9" i="29"/>
  <c r="BA60" i="27"/>
  <c r="BF46" i="28"/>
  <c r="AZ8" i="29"/>
  <c r="AZ21" i="27"/>
  <c r="BS8" i="29"/>
  <c r="BE45" i="28"/>
  <c r="BD45" i="28"/>
  <c r="BK44" i="28"/>
  <c r="BV58" i="27"/>
  <c r="BO58" i="27"/>
  <c r="BO56" i="27"/>
  <c r="BB19" i="27"/>
  <c r="BI6" i="29"/>
  <c r="BK141" i="29"/>
  <c r="BT138" i="28"/>
  <c r="BN105" i="29"/>
  <c r="BO116" i="27"/>
  <c r="BR149" i="27"/>
  <c r="BA73" i="29"/>
  <c r="BD154" i="27"/>
  <c r="BQ154" i="27"/>
  <c r="BS141" i="28"/>
  <c r="BG120" i="27"/>
  <c r="BV153" i="27"/>
  <c r="BO141" i="29"/>
  <c r="BT141" i="29"/>
  <c r="BW140" i="28"/>
  <c r="BL140" i="28"/>
  <c r="BQ152" i="27"/>
  <c r="BW119" i="27"/>
  <c r="BF119" i="27"/>
  <c r="BM119" i="27"/>
  <c r="BP140" i="29"/>
  <c r="BD107" i="29"/>
  <c r="BO106" i="28"/>
  <c r="BM106" i="28"/>
  <c r="BG106" i="28"/>
  <c r="BA106" i="28"/>
  <c r="BU118" i="27"/>
  <c r="BQ118" i="27"/>
  <c r="BV151" i="27"/>
  <c r="BU151" i="27"/>
  <c r="BE151" i="27"/>
  <c r="BL139" i="29"/>
  <c r="BJ139" i="29"/>
  <c r="BG106" i="29"/>
  <c r="BM138" i="28"/>
  <c r="BI138" i="28"/>
  <c r="BC138" i="28"/>
  <c r="BC117" i="27"/>
  <c r="BK117" i="27"/>
  <c r="BD150" i="27"/>
  <c r="BS150" i="27"/>
  <c r="BT150" i="27"/>
  <c r="AZ105" i="29"/>
  <c r="AZ138" i="29"/>
  <c r="BB105" i="29"/>
  <c r="BQ105" i="29"/>
  <c r="BS138" i="29"/>
  <c r="BS137" i="28"/>
  <c r="BC137" i="28"/>
  <c r="BS104" i="28"/>
  <c r="BB137" i="28"/>
  <c r="BE137" i="28"/>
  <c r="BH137" i="28"/>
  <c r="BQ116" i="27"/>
  <c r="BI104" i="29"/>
  <c r="BJ104" i="29"/>
  <c r="BJ137" i="29"/>
  <c r="AZ104" i="29"/>
  <c r="BV136" i="28"/>
  <c r="BW136" i="28"/>
  <c r="BF148" i="27"/>
  <c r="BG148" i="27"/>
  <c r="BL103" i="29"/>
  <c r="BC102" i="28"/>
  <c r="BS73" i="29"/>
  <c r="BK135" i="29"/>
  <c r="BN36" i="28"/>
  <c r="BP146" i="27"/>
  <c r="BI146" i="27"/>
  <c r="AZ146" i="27"/>
  <c r="BK134" i="29"/>
  <c r="BC134" i="29"/>
  <c r="BC71" i="28"/>
  <c r="BD71" i="29"/>
  <c r="BJ112" i="27"/>
  <c r="BS84" i="27"/>
  <c r="BB70" i="28"/>
  <c r="BI70" i="29"/>
  <c r="BT132" i="29"/>
  <c r="BA131" i="28"/>
  <c r="BP69" i="29"/>
  <c r="BW143" i="27"/>
  <c r="BD143" i="27"/>
  <c r="BM110" i="27"/>
  <c r="BP98" i="29"/>
  <c r="BT97" i="29"/>
  <c r="AZ96" i="28"/>
  <c r="BL141" i="27"/>
  <c r="BO139" i="27"/>
  <c r="BE106" i="28"/>
  <c r="BT151" i="27"/>
  <c r="BG139" i="29"/>
  <c r="BP137" i="29"/>
  <c r="BC115" i="27"/>
  <c r="BO35" i="28"/>
  <c r="BM154" i="27"/>
  <c r="BL154" i="27"/>
  <c r="BQ153" i="27"/>
  <c r="BN153" i="27"/>
  <c r="BL120" i="27"/>
  <c r="BJ141" i="29"/>
  <c r="BP141" i="29"/>
  <c r="BM141" i="29"/>
  <c r="BG140" i="28"/>
  <c r="BJ107" i="28"/>
  <c r="BT152" i="27"/>
  <c r="BI119" i="27"/>
  <c r="BF152" i="27"/>
  <c r="BE119" i="27"/>
  <c r="BB152" i="27"/>
  <c r="BU107" i="29"/>
  <c r="BJ140" i="29"/>
  <c r="BI107" i="29"/>
  <c r="BH107" i="29"/>
  <c r="BA140" i="29"/>
  <c r="BT107" i="29"/>
  <c r="BJ107" i="29"/>
  <c r="BF140" i="29"/>
  <c r="BC140" i="29"/>
  <c r="BT140" i="29"/>
  <c r="BL139" i="28"/>
  <c r="BF139" i="28"/>
  <c r="BR106" i="28"/>
  <c r="BB106" i="28"/>
  <c r="BE118" i="27"/>
  <c r="BP151" i="27"/>
  <c r="BQ151" i="27"/>
  <c r="BE139" i="29"/>
  <c r="AZ106" i="29"/>
  <c r="BH106" i="29"/>
  <c r="BB139" i="29"/>
  <c r="BU139" i="29"/>
  <c r="BC106" i="29"/>
  <c r="BT139" i="29"/>
  <c r="BW138" i="28"/>
  <c r="BN117" i="27"/>
  <c r="BJ117" i="27"/>
  <c r="BK150" i="27"/>
  <c r="BO150" i="27"/>
  <c r="BV105" i="29"/>
  <c r="BJ138" i="29"/>
  <c r="BB149" i="27"/>
  <c r="BT149" i="27"/>
  <c r="BF116" i="27"/>
  <c r="BU149" i="27"/>
  <c r="BQ137" i="29"/>
  <c r="BN104" i="29"/>
  <c r="AZ137" i="29"/>
  <c r="BU104" i="29"/>
  <c r="BL104" i="29"/>
  <c r="BU103" i="28"/>
  <c r="BK136" i="28"/>
  <c r="BB148" i="27"/>
  <c r="AZ103" i="29"/>
  <c r="BA136" i="29"/>
  <c r="BF102" i="28"/>
  <c r="BW147" i="27"/>
  <c r="BV134" i="28"/>
  <c r="BE101" i="29"/>
  <c r="BT35" i="29"/>
  <c r="BU33" i="29"/>
  <c r="BG70" i="28"/>
  <c r="BA132" i="29"/>
  <c r="BD99" i="29"/>
  <c r="BP34" i="28"/>
  <c r="BQ109" i="27"/>
  <c r="BI130" i="29"/>
  <c r="BO130" i="29"/>
  <c r="BI97" i="29"/>
  <c r="BE68" i="29"/>
  <c r="BG121" i="29"/>
  <c r="BK138" i="29"/>
  <c r="BF146" i="27"/>
  <c r="BW154" i="27"/>
  <c r="BU154" i="27"/>
  <c r="BP141" i="28"/>
  <c r="BU120" i="27"/>
  <c r="BA153" i="27"/>
  <c r="BT120" i="27"/>
  <c r="BI140" i="28"/>
  <c r="BT140" i="28"/>
  <c r="BM140" i="28"/>
  <c r="BA140" i="28"/>
  <c r="BL107" i="28"/>
  <c r="BJ119" i="27"/>
  <c r="BJ152" i="27"/>
  <c r="BR119" i="27"/>
  <c r="BE152" i="27"/>
  <c r="BB107" i="29"/>
  <c r="BN140" i="29"/>
  <c r="BL140" i="29"/>
  <c r="BI139" i="28"/>
  <c r="BF151" i="27"/>
  <c r="BS118" i="27"/>
  <c r="BW106" i="29"/>
  <c r="BK139" i="29"/>
  <c r="BS105" i="28"/>
  <c r="BU138" i="28"/>
  <c r="BH105" i="28"/>
  <c r="BA138" i="28"/>
  <c r="BW105" i="28"/>
  <c r="BE117" i="27"/>
  <c r="AZ150" i="27"/>
  <c r="BB150" i="27"/>
  <c r="BM150" i="27"/>
  <c r="BG150" i="27"/>
  <c r="BF117" i="27"/>
  <c r="BH150" i="27"/>
  <c r="BI150" i="27"/>
  <c r="BC105" i="29"/>
  <c r="BT138" i="29"/>
  <c r="BU138" i="29"/>
  <c r="BD137" i="28"/>
  <c r="BP104" i="28"/>
  <c r="AZ104" i="28"/>
  <c r="BT137" i="28"/>
  <c r="BN104" i="28"/>
  <c r="BK104" i="28"/>
  <c r="BC116" i="27"/>
  <c r="BG149" i="27"/>
  <c r="BH149" i="27"/>
  <c r="BE104" i="29"/>
  <c r="BC104" i="29"/>
  <c r="BJ136" i="28"/>
  <c r="BW115" i="27"/>
  <c r="BI103" i="29"/>
  <c r="BW103" i="29"/>
  <c r="BJ135" i="28"/>
  <c r="BO73" i="29"/>
  <c r="BR102" i="29"/>
  <c r="BK102" i="29"/>
  <c r="BW72" i="29"/>
  <c r="BT134" i="29"/>
  <c r="BT71" i="29"/>
  <c r="BT145" i="27"/>
  <c r="BL70" i="29"/>
  <c r="BU131" i="28"/>
  <c r="BF34" i="28"/>
  <c r="BE97" i="28"/>
  <c r="BS68" i="28"/>
  <c r="BI96" i="29"/>
  <c r="BG96" i="29"/>
  <c r="BB138" i="27"/>
  <c r="BE115" i="27"/>
  <c r="BB103" i="29"/>
  <c r="BV136" i="29"/>
  <c r="BL136" i="29"/>
  <c r="BD103" i="29"/>
  <c r="BE135" i="28"/>
  <c r="BL102" i="28"/>
  <c r="BF135" i="28"/>
  <c r="BM135" i="28"/>
  <c r="BU102" i="28"/>
  <c r="BG73" i="29"/>
  <c r="BR48" i="27"/>
  <c r="AZ147" i="27"/>
  <c r="BH147" i="27"/>
  <c r="BQ147" i="27"/>
  <c r="BP114" i="27"/>
  <c r="BU135" i="29"/>
  <c r="BD102" i="29"/>
  <c r="BW134" i="28"/>
  <c r="BS101" i="28"/>
  <c r="BW49" i="27"/>
  <c r="BN49" i="27"/>
  <c r="BV49" i="27"/>
  <c r="BL113" i="27"/>
  <c r="BV146" i="27"/>
  <c r="BG47" i="27"/>
  <c r="BM34" i="29"/>
  <c r="BG85" i="27"/>
  <c r="BU133" i="28"/>
  <c r="BE133" i="28"/>
  <c r="BB34" i="28"/>
  <c r="BH100" i="28"/>
  <c r="BP133" i="28"/>
  <c r="BF100" i="28"/>
  <c r="BV48" i="27"/>
  <c r="BN48" i="27"/>
  <c r="BW35" i="29"/>
  <c r="BR35" i="29"/>
  <c r="BM71" i="29"/>
  <c r="BM112" i="27"/>
  <c r="BF112" i="27"/>
  <c r="BH84" i="27"/>
  <c r="BI84" i="27"/>
  <c r="BR47" i="27"/>
  <c r="BB70" i="29"/>
  <c r="BA70" i="29"/>
  <c r="BF70" i="29"/>
  <c r="BM144" i="27"/>
  <c r="BL111" i="27"/>
  <c r="BV45" i="27"/>
  <c r="BS144" i="27"/>
  <c r="BM111" i="27"/>
  <c r="BO111" i="27"/>
  <c r="BK32" i="29"/>
  <c r="BR144" i="27"/>
  <c r="BD111" i="27"/>
  <c r="BQ132" i="29"/>
  <c r="BJ99" i="29"/>
  <c r="BI34" i="28"/>
  <c r="BD34" i="28"/>
  <c r="AZ69" i="29"/>
  <c r="BG69" i="29"/>
  <c r="BM69" i="29"/>
  <c r="BG143" i="27"/>
  <c r="BJ31" i="29"/>
  <c r="BD31" i="29"/>
  <c r="BN110" i="27"/>
  <c r="BJ98" i="29"/>
  <c r="BV98" i="29"/>
  <c r="BF131" i="29"/>
  <c r="BC98" i="29"/>
  <c r="BG31" i="28"/>
  <c r="BQ31" i="28"/>
  <c r="AZ130" i="28"/>
  <c r="BL68" i="29"/>
  <c r="AZ109" i="27"/>
  <c r="BA109" i="27"/>
  <c r="BG109" i="27"/>
  <c r="BA97" i="29"/>
  <c r="BE130" i="29"/>
  <c r="BL130" i="29"/>
  <c r="BE96" i="28"/>
  <c r="BS81" i="27"/>
  <c r="AZ32" i="28"/>
  <c r="BC32" i="28"/>
  <c r="BJ68" i="29"/>
  <c r="BO108" i="27"/>
  <c r="BW108" i="27"/>
  <c r="BP96" i="29"/>
  <c r="BO96" i="29"/>
  <c r="BU129" i="29"/>
  <c r="BL96" i="29"/>
  <c r="BE129" i="29"/>
  <c r="BQ96" i="29"/>
  <c r="BN96" i="29"/>
  <c r="AZ129" i="29"/>
  <c r="BT66" i="28"/>
  <c r="BI66" i="29"/>
  <c r="BT139" i="27"/>
  <c r="AZ127" i="29"/>
  <c r="BO94" i="29"/>
  <c r="BS94" i="29"/>
  <c r="BC26" i="29"/>
  <c r="BE93" i="29"/>
  <c r="BB25" i="28"/>
  <c r="BU62" i="28"/>
  <c r="BM136" i="27"/>
  <c r="BW61" i="28"/>
  <c r="BD60" i="29"/>
  <c r="BH148" i="27"/>
  <c r="BM115" i="27"/>
  <c r="BD49" i="27"/>
  <c r="BA103" i="29"/>
  <c r="BK102" i="28"/>
  <c r="BQ102" i="28"/>
  <c r="BL36" i="29"/>
  <c r="BN73" i="29"/>
  <c r="BM73" i="29"/>
  <c r="BD73" i="29"/>
  <c r="BT147" i="27"/>
  <c r="BA114" i="27"/>
  <c r="BA101" i="28"/>
  <c r="BE134" i="28"/>
  <c r="BU134" i="28"/>
  <c r="BS86" i="27"/>
  <c r="BC101" i="28"/>
  <c r="BW86" i="27"/>
  <c r="BW72" i="28"/>
  <c r="BW36" i="28"/>
  <c r="BI36" i="28"/>
  <c r="BM72" i="29"/>
  <c r="BJ113" i="27"/>
  <c r="BK101" i="29"/>
  <c r="BJ134" i="29"/>
  <c r="BA101" i="29"/>
  <c r="BI101" i="29"/>
  <c r="BR134" i="29"/>
  <c r="BW134" i="29"/>
  <c r="BR100" i="28"/>
  <c r="BO34" i="28"/>
  <c r="AZ100" i="28"/>
  <c r="BA85" i="27"/>
  <c r="BR71" i="29"/>
  <c r="BE112" i="27"/>
  <c r="BR112" i="27"/>
  <c r="BR46" i="27"/>
  <c r="BP133" i="29"/>
  <c r="BT100" i="29"/>
  <c r="BQ132" i="28"/>
  <c r="BT132" i="28"/>
  <c r="BC99" i="28"/>
  <c r="BS99" i="28"/>
  <c r="BG132" i="28"/>
  <c r="BJ99" i="28"/>
  <c r="BF99" i="28"/>
  <c r="BB47" i="27"/>
  <c r="BS47" i="27"/>
  <c r="BL47" i="27"/>
  <c r="BU144" i="27"/>
  <c r="BJ45" i="27"/>
  <c r="BQ111" i="27"/>
  <c r="BO132" i="29"/>
  <c r="BB99" i="29"/>
  <c r="BQ131" i="28"/>
  <c r="BV83" i="27"/>
  <c r="BF131" i="28"/>
  <c r="BC98" i="28"/>
  <c r="BF83" i="27"/>
  <c r="BG98" i="28"/>
  <c r="BL69" i="29"/>
  <c r="BE110" i="27"/>
  <c r="BH143" i="27"/>
  <c r="BR98" i="29"/>
  <c r="BF97" i="28"/>
  <c r="BN31" i="28"/>
  <c r="BJ97" i="28"/>
  <c r="BB45" i="27"/>
  <c r="BF33" i="28"/>
  <c r="BO68" i="29"/>
  <c r="BK68" i="29"/>
  <c r="BR68" i="29"/>
  <c r="BG142" i="27"/>
  <c r="BR142" i="27"/>
  <c r="BG130" i="29"/>
  <c r="BM130" i="29"/>
  <c r="BD129" i="28"/>
  <c r="BR81" i="27"/>
  <c r="BM129" i="28"/>
  <c r="BH129" i="28"/>
  <c r="BI96" i="28"/>
  <c r="BO67" i="29"/>
  <c r="BB68" i="29"/>
  <c r="BK108" i="27"/>
  <c r="BI128" i="28"/>
  <c r="AZ43" i="27"/>
  <c r="BJ140" i="27"/>
  <c r="BS107" i="27"/>
  <c r="AZ65" i="29"/>
  <c r="BL66" i="29"/>
  <c r="BH66" i="29"/>
  <c r="BQ78" i="27"/>
  <c r="BE126" i="28"/>
  <c r="BD125" i="29"/>
  <c r="BT25" i="28"/>
  <c r="BH39" i="27"/>
  <c r="BL90" i="28"/>
  <c r="BH90" i="29"/>
  <c r="BT115" i="27"/>
  <c r="BL115" i="27"/>
  <c r="BB36" i="29"/>
  <c r="BW102" i="28"/>
  <c r="BU73" i="28"/>
  <c r="BR135" i="28"/>
  <c r="BB73" i="29"/>
  <c r="BO147" i="27"/>
  <c r="BB147" i="27"/>
  <c r="BQ114" i="27"/>
  <c r="BF134" i="28"/>
  <c r="BT72" i="28"/>
  <c r="BN72" i="29"/>
  <c r="BB34" i="29"/>
  <c r="BO47" i="27"/>
  <c r="BW146" i="27"/>
  <c r="BU47" i="27"/>
  <c r="BT133" i="28"/>
  <c r="BS85" i="27"/>
  <c r="BP100" i="28"/>
  <c r="BG133" i="28"/>
  <c r="BG48" i="27"/>
  <c r="BW71" i="29"/>
  <c r="BC71" i="29"/>
  <c r="BW145" i="27"/>
  <c r="BW133" i="29"/>
  <c r="BK100" i="29"/>
  <c r="BF133" i="29"/>
  <c r="BA100" i="29"/>
  <c r="BV100" i="29"/>
  <c r="BE100" i="29"/>
  <c r="AZ132" i="28"/>
  <c r="BE132" i="28"/>
  <c r="BA99" i="28"/>
  <c r="BM132" i="28"/>
  <c r="BJ132" i="28"/>
  <c r="BE99" i="28"/>
  <c r="BQ70" i="29"/>
  <c r="BB144" i="27"/>
  <c r="BN32" i="29"/>
  <c r="BJ111" i="27"/>
  <c r="AZ132" i="29"/>
  <c r="BJ69" i="28"/>
  <c r="BK131" i="28"/>
  <c r="BK46" i="27"/>
  <c r="BN46" i="27"/>
  <c r="BW34" i="28"/>
  <c r="BN34" i="28"/>
  <c r="BQ34" i="28"/>
  <c r="BT34" i="28"/>
  <c r="BH34" i="28"/>
  <c r="BU69" i="29"/>
  <c r="BW69" i="29"/>
  <c r="BE69" i="29"/>
  <c r="BB69" i="29"/>
  <c r="BH69" i="29"/>
  <c r="BQ143" i="27"/>
  <c r="BR143" i="27"/>
  <c r="BQ110" i="27"/>
  <c r="AZ110" i="27"/>
  <c r="BD131" i="29"/>
  <c r="BA98" i="29"/>
  <c r="BL131" i="29"/>
  <c r="BT131" i="29"/>
  <c r="BM97" i="28"/>
  <c r="BF68" i="28"/>
  <c r="BD45" i="27"/>
  <c r="BG32" i="29"/>
  <c r="BI109" i="27"/>
  <c r="BT142" i="27"/>
  <c r="BJ130" i="29"/>
  <c r="BT96" i="28"/>
  <c r="BS129" i="28"/>
  <c r="BK96" i="28"/>
  <c r="BA32" i="28"/>
  <c r="BU141" i="27"/>
  <c r="BE141" i="27"/>
  <c r="BN129" i="29"/>
  <c r="BC129" i="29"/>
  <c r="BK107" i="27"/>
  <c r="BW41" i="27"/>
  <c r="BF95" i="29"/>
  <c r="BM128" i="29"/>
  <c r="BS30" i="28"/>
  <c r="BE30" i="28"/>
  <c r="BH30" i="28"/>
  <c r="BE106" i="27"/>
  <c r="BH64" i="28"/>
  <c r="BJ28" i="29"/>
  <c r="BI105" i="27"/>
  <c r="BV91" i="29"/>
  <c r="BP124" i="29"/>
  <c r="BT91" i="29"/>
  <c r="BS123" i="29"/>
  <c r="BC90" i="29"/>
  <c r="BD134" i="27"/>
  <c r="BL80" i="27"/>
  <c r="BM80" i="27"/>
  <c r="BQ128" i="28"/>
  <c r="BE29" i="28"/>
  <c r="BV43" i="27"/>
  <c r="BD43" i="27"/>
  <c r="BL43" i="27"/>
  <c r="BN66" i="29"/>
  <c r="BR41" i="27"/>
  <c r="BT140" i="27"/>
  <c r="BH94" i="28"/>
  <c r="BB94" i="28"/>
  <c r="BO65" i="28"/>
  <c r="BR42" i="27"/>
  <c r="BJ42" i="27"/>
  <c r="BF42" i="27"/>
  <c r="BS42" i="27"/>
  <c r="BT29" i="29"/>
  <c r="BL65" i="29"/>
  <c r="BE66" i="29"/>
  <c r="BD27" i="29"/>
  <c r="BV27" i="29"/>
  <c r="BB94" i="29"/>
  <c r="BW94" i="29"/>
  <c r="BT126" i="28"/>
  <c r="BJ93" i="28"/>
  <c r="BQ126" i="28"/>
  <c r="BM27" i="28"/>
  <c r="BW93" i="28"/>
  <c r="BC64" i="28"/>
  <c r="BE93" i="28"/>
  <c r="BU41" i="27"/>
  <c r="BP105" i="27"/>
  <c r="BI26" i="29"/>
  <c r="BD26" i="29"/>
  <c r="BU105" i="27"/>
  <c r="BH26" i="29"/>
  <c r="BE105" i="27"/>
  <c r="BT105" i="27"/>
  <c r="BH105" i="27"/>
  <c r="BI39" i="27"/>
  <c r="BQ93" i="29"/>
  <c r="BS125" i="28"/>
  <c r="BL92" i="28"/>
  <c r="BS27" i="29"/>
  <c r="BS137" i="27"/>
  <c r="BN25" i="29"/>
  <c r="BA137" i="27"/>
  <c r="BH137" i="27"/>
  <c r="BI104" i="27"/>
  <c r="BC25" i="29"/>
  <c r="BT104" i="27"/>
  <c r="BG92" i="29"/>
  <c r="BO125" i="29"/>
  <c r="BT76" i="27"/>
  <c r="BD76" i="27"/>
  <c r="BN76" i="27"/>
  <c r="AZ91" i="28"/>
  <c r="BW39" i="27"/>
  <c r="BK62" i="29"/>
  <c r="BV62" i="29"/>
  <c r="BG62" i="29"/>
  <c r="BB136" i="27"/>
  <c r="BU136" i="27"/>
  <c r="BT75" i="27"/>
  <c r="BS90" i="28"/>
  <c r="BE90" i="28"/>
  <c r="BQ123" i="28"/>
  <c r="BU90" i="28"/>
  <c r="BB61" i="28"/>
  <c r="BG90" i="28"/>
  <c r="BK75" i="27"/>
  <c r="AZ38" i="27"/>
  <c r="BP38" i="27"/>
  <c r="BP123" i="29"/>
  <c r="BD122" i="28"/>
  <c r="BR74" i="27"/>
  <c r="BB60" i="28"/>
  <c r="BA37" i="27"/>
  <c r="BL37" i="27"/>
  <c r="BE60" i="29"/>
  <c r="BJ60" i="29"/>
  <c r="BN60" i="29"/>
  <c r="BG134" i="27"/>
  <c r="BK89" i="29"/>
  <c r="BO87" i="28"/>
  <c r="BA58" i="28"/>
  <c r="BE35" i="27"/>
  <c r="BE23" i="28"/>
  <c r="BD58" i="29"/>
  <c r="BR132" i="27"/>
  <c r="BA57" i="28"/>
  <c r="BW118" i="28"/>
  <c r="AZ84" i="28"/>
  <c r="BF69" i="27"/>
  <c r="BQ55" i="28"/>
  <c r="BU96" i="29"/>
  <c r="BR96" i="29"/>
  <c r="BR95" i="28"/>
  <c r="BP95" i="28"/>
  <c r="BL29" i="28"/>
  <c r="BD128" i="28"/>
  <c r="BH30" i="29"/>
  <c r="BW140" i="27"/>
  <c r="BF41" i="27"/>
  <c r="BR107" i="27"/>
  <c r="BV140" i="27"/>
  <c r="BK128" i="29"/>
  <c r="BD128" i="29"/>
  <c r="BI95" i="29"/>
  <c r="BT28" i="28"/>
  <c r="BC127" i="28"/>
  <c r="BR30" i="28"/>
  <c r="BC66" i="29"/>
  <c r="BD139" i="27"/>
  <c r="BK139" i="27"/>
  <c r="BU106" i="27"/>
  <c r="BF106" i="27"/>
  <c r="BE127" i="29"/>
  <c r="BD94" i="29"/>
  <c r="BJ64" i="28"/>
  <c r="BE78" i="27"/>
  <c r="BJ105" i="27"/>
  <c r="BL138" i="27"/>
  <c r="BF138" i="27"/>
  <c r="BG126" i="29"/>
  <c r="BR126" i="29"/>
  <c r="BD92" i="28"/>
  <c r="BN125" i="28"/>
  <c r="BW77" i="27"/>
  <c r="BG92" i="28"/>
  <c r="BL40" i="27"/>
  <c r="BK40" i="27"/>
  <c r="BO28" i="28"/>
  <c r="BF28" i="28"/>
  <c r="BJ63" i="29"/>
  <c r="BQ104" i="27"/>
  <c r="BU104" i="27"/>
  <c r="BB137" i="27"/>
  <c r="BO137" i="27"/>
  <c r="BG137" i="27"/>
  <c r="BU125" i="29"/>
  <c r="BQ92" i="29"/>
  <c r="BU92" i="29"/>
  <c r="BF91" i="28"/>
  <c r="BB124" i="28"/>
  <c r="AZ76" i="27"/>
  <c r="BP39" i="27"/>
  <c r="BI27" i="28"/>
  <c r="BS27" i="28"/>
  <c r="BT26" i="29"/>
  <c r="BG26" i="29"/>
  <c r="BA136" i="27"/>
  <c r="BE103" i="27"/>
  <c r="BE37" i="27"/>
  <c r="BF124" i="29"/>
  <c r="BM91" i="29"/>
  <c r="BV124" i="29"/>
  <c r="BW90" i="28"/>
  <c r="BK26" i="28"/>
  <c r="BR135" i="27"/>
  <c r="BM74" i="27"/>
  <c r="BM89" i="28"/>
  <c r="BB74" i="27"/>
  <c r="BI37" i="27"/>
  <c r="BK134" i="27"/>
  <c r="BU36" i="27"/>
  <c r="BG36" i="27"/>
  <c r="BM121" i="29"/>
  <c r="BQ121" i="29"/>
  <c r="BO58" i="28"/>
  <c r="BP87" i="29"/>
  <c r="BC71" i="27"/>
  <c r="BA131" i="27"/>
  <c r="BF119" i="29"/>
  <c r="BP29" i="27"/>
  <c r="BN128" i="28"/>
  <c r="BJ29" i="28"/>
  <c r="BK66" i="28"/>
  <c r="BD31" i="28"/>
  <c r="BJ107" i="27"/>
  <c r="BK140" i="27"/>
  <c r="BD107" i="27"/>
  <c r="BQ94" i="28"/>
  <c r="BR94" i="28"/>
  <c r="BG94" i="28"/>
  <c r="BS127" i="28"/>
  <c r="BP94" i="28"/>
  <c r="AZ42" i="27"/>
  <c r="BI42" i="27"/>
  <c r="BE42" i="27"/>
  <c r="BS65" i="29"/>
  <c r="BD65" i="29"/>
  <c r="BG139" i="27"/>
  <c r="BJ106" i="27"/>
  <c r="BO27" i="29"/>
  <c r="BR139" i="27"/>
  <c r="BN139" i="27"/>
  <c r="BL139" i="27"/>
  <c r="BA106" i="27"/>
  <c r="BN94" i="29"/>
  <c r="BD127" i="29"/>
  <c r="BW27" i="28"/>
  <c r="BO93" i="28"/>
  <c r="BK93" i="28"/>
  <c r="BD126" i="28"/>
  <c r="BJ41" i="27"/>
  <c r="AZ41" i="27"/>
  <c r="BC41" i="27"/>
  <c r="BN41" i="27"/>
  <c r="BM41" i="27"/>
  <c r="BD138" i="27"/>
  <c r="BJ126" i="29"/>
  <c r="BO92" i="28"/>
  <c r="AZ92" i="28"/>
  <c r="BV77" i="27"/>
  <c r="BH125" i="28"/>
  <c r="BC92" i="28"/>
  <c r="BV63" i="29"/>
  <c r="BI63" i="29"/>
  <c r="BF25" i="29"/>
  <c r="BK25" i="29"/>
  <c r="BH92" i="29"/>
  <c r="BP92" i="29"/>
  <c r="BT124" i="28"/>
  <c r="BS91" i="28"/>
  <c r="BQ91" i="28"/>
  <c r="BB39" i="27"/>
  <c r="BO62" i="29"/>
  <c r="BB75" i="27"/>
  <c r="BE123" i="28"/>
  <c r="BR75" i="27"/>
  <c r="BO123" i="28"/>
  <c r="BW38" i="27"/>
  <c r="BB26" i="28"/>
  <c r="BO25" i="29"/>
  <c r="BH74" i="27"/>
  <c r="BL122" i="28"/>
  <c r="BN89" i="28"/>
  <c r="BG37" i="27"/>
  <c r="BV37" i="27"/>
  <c r="BF25" i="28"/>
  <c r="BQ60" i="29"/>
  <c r="BK24" i="29"/>
  <c r="BI24" i="29"/>
  <c r="BC101" i="27"/>
  <c r="BI122" i="29"/>
  <c r="BU73" i="27"/>
  <c r="BV22" i="28"/>
  <c r="BF133" i="27"/>
  <c r="BR87" i="29"/>
  <c r="BJ21" i="28"/>
  <c r="BN130" i="27"/>
  <c r="BJ118" i="29"/>
  <c r="BK85" i="29"/>
  <c r="BB85" i="29"/>
  <c r="BH127" i="27"/>
  <c r="BO24" i="29"/>
  <c r="BA24" i="29"/>
  <c r="BE134" i="27"/>
  <c r="BB22" i="29"/>
  <c r="BA122" i="29"/>
  <c r="BH88" i="28"/>
  <c r="BC88" i="28"/>
  <c r="BG121" i="28"/>
  <c r="BD59" i="29"/>
  <c r="BR133" i="27"/>
  <c r="BR100" i="27"/>
  <c r="AZ133" i="27"/>
  <c r="BG21" i="29"/>
  <c r="BU88" i="29"/>
  <c r="BV88" i="29"/>
  <c r="BQ88" i="29"/>
  <c r="AZ121" i="29"/>
  <c r="BA121" i="29"/>
  <c r="BF120" i="28"/>
  <c r="BU72" i="27"/>
  <c r="BJ120" i="28"/>
  <c r="BI35" i="27"/>
  <c r="AZ35" i="27"/>
  <c r="BS58" i="29"/>
  <c r="BA22" i="29"/>
  <c r="BD22" i="29"/>
  <c r="BP119" i="28"/>
  <c r="BW86" i="28"/>
  <c r="BR57" i="29"/>
  <c r="BV57" i="29"/>
  <c r="BE98" i="27"/>
  <c r="BC98" i="27"/>
  <c r="BQ32" i="27"/>
  <c r="BB98" i="27"/>
  <c r="BS131" i="27"/>
  <c r="BO98" i="27"/>
  <c r="BQ98" i="27"/>
  <c r="BK98" i="27"/>
  <c r="BE32" i="27"/>
  <c r="BC86" i="29"/>
  <c r="BO56" i="28"/>
  <c r="BJ20" i="29"/>
  <c r="BC85" i="29"/>
  <c r="BK117" i="28"/>
  <c r="BR69" i="27"/>
  <c r="BJ84" i="28"/>
  <c r="BD69" i="27"/>
  <c r="BM55" i="29"/>
  <c r="BV31" i="27"/>
  <c r="BM115" i="28"/>
  <c r="BI53" i="28"/>
  <c r="BT82" i="29"/>
  <c r="BJ115" i="29"/>
  <c r="BN52" i="28"/>
  <c r="AZ79" i="28"/>
  <c r="BR60" i="29"/>
  <c r="BQ134" i="27"/>
  <c r="BH134" i="27"/>
  <c r="BB122" i="29"/>
  <c r="BJ88" i="28"/>
  <c r="BT121" i="28"/>
  <c r="BO88" i="28"/>
  <c r="BP121" i="28"/>
  <c r="BP73" i="27"/>
  <c r="BQ59" i="28"/>
  <c r="BT88" i="28"/>
  <c r="BB36" i="27"/>
  <c r="BO36" i="27"/>
  <c r="BW36" i="27"/>
  <c r="BS36" i="27"/>
  <c r="BE36" i="27"/>
  <c r="BQ59" i="29"/>
  <c r="BQ23" i="29"/>
  <c r="BO59" i="29"/>
  <c r="BU59" i="29"/>
  <c r="BH133" i="27"/>
  <c r="BC21" i="29"/>
  <c r="BD34" i="27"/>
  <c r="BN34" i="27"/>
  <c r="AZ58" i="28"/>
  <c r="BB58" i="28"/>
  <c r="BR23" i="28"/>
  <c r="BS132" i="27"/>
  <c r="BH20" i="29"/>
  <c r="BA99" i="27"/>
  <c r="BS20" i="29"/>
  <c r="BQ87" i="29"/>
  <c r="BE120" i="29"/>
  <c r="BB120" i="29"/>
  <c r="BI86" i="28"/>
  <c r="BA34" i="27"/>
  <c r="BU34" i="27"/>
  <c r="BH34" i="27"/>
  <c r="BE34" i="27"/>
  <c r="BK57" i="29"/>
  <c r="BJ131" i="27"/>
  <c r="BR32" i="27"/>
  <c r="BW85" i="28"/>
  <c r="BL118" i="28"/>
  <c r="BS85" i="28"/>
  <c r="BN70" i="27"/>
  <c r="BB21" i="28"/>
  <c r="BT130" i="27"/>
  <c r="BS97" i="27"/>
  <c r="BJ85" i="29"/>
  <c r="BD118" i="29"/>
  <c r="BL118" i="29"/>
  <c r="BF85" i="29"/>
  <c r="BO118" i="29"/>
  <c r="BR118" i="29"/>
  <c r="BT84" i="28"/>
  <c r="BC69" i="27"/>
  <c r="BE84" i="28"/>
  <c r="BS69" i="27"/>
  <c r="BQ96" i="27"/>
  <c r="BS84" i="29"/>
  <c r="BE116" i="28"/>
  <c r="BO116" i="29"/>
  <c r="BS127" i="27"/>
  <c r="BA115" i="29"/>
  <c r="BJ28" i="27"/>
  <c r="BV80" i="29"/>
  <c r="BO15" i="28"/>
  <c r="BV14" i="29"/>
  <c r="BH60" i="29"/>
  <c r="BG35" i="27"/>
  <c r="BF101" i="27"/>
  <c r="BB134" i="27"/>
  <c r="BO122" i="29"/>
  <c r="BT89" i="29"/>
  <c r="BU122" i="29"/>
  <c r="BP22" i="28"/>
  <c r="AZ88" i="28"/>
  <c r="BG22" i="28"/>
  <c r="BK88" i="28"/>
  <c r="BA24" i="28"/>
  <c r="BD24" i="28"/>
  <c r="BE133" i="27"/>
  <c r="BE100" i="27"/>
  <c r="BD100" i="27"/>
  <c r="BT100" i="27"/>
  <c r="BL100" i="27"/>
  <c r="BK58" i="28"/>
  <c r="BF21" i="28"/>
  <c r="BQ58" i="28"/>
  <c r="BS72" i="27"/>
  <c r="BL120" i="28"/>
  <c r="BA35" i="27"/>
  <c r="BC35" i="27"/>
  <c r="BM58" i="29"/>
  <c r="BC22" i="29"/>
  <c r="BJ22" i="29"/>
  <c r="BD99" i="27"/>
  <c r="BL33" i="27"/>
  <c r="BA71" i="27"/>
  <c r="BB34" i="27"/>
  <c r="BR34" i="27"/>
  <c r="BW22" i="28"/>
  <c r="BB22" i="28"/>
  <c r="BH22" i="28"/>
  <c r="BM21" i="29"/>
  <c r="BE57" i="29"/>
  <c r="BL32" i="27"/>
  <c r="BR131" i="27"/>
  <c r="BF86" i="29"/>
  <c r="BQ86" i="29"/>
  <c r="BR119" i="29"/>
  <c r="BI86" i="29"/>
  <c r="BO86" i="29"/>
  <c r="BT119" i="29"/>
  <c r="BS119" i="29"/>
  <c r="BG70" i="27"/>
  <c r="BR85" i="28"/>
  <c r="BI70" i="27"/>
  <c r="BK70" i="27"/>
  <c r="BE85" i="28"/>
  <c r="BN85" i="28"/>
  <c r="BP85" i="28"/>
  <c r="BN33" i="27"/>
  <c r="AZ33" i="27"/>
  <c r="BB33" i="27"/>
  <c r="BM33" i="27"/>
  <c r="BI130" i="27"/>
  <c r="BG97" i="27"/>
  <c r="BB97" i="27"/>
  <c r="BC117" i="28"/>
  <c r="BS20" i="28"/>
  <c r="BA20" i="28"/>
  <c r="BA55" i="29"/>
  <c r="BG116" i="28"/>
  <c r="BC116" i="29"/>
  <c r="BI83" i="29"/>
  <c r="BF82" i="28"/>
  <c r="BQ53" i="29"/>
  <c r="BO114" i="28"/>
  <c r="BU65" i="27"/>
  <c r="BA124" i="27"/>
  <c r="BN79" i="29"/>
  <c r="BV117" i="29"/>
  <c r="BE54" i="28"/>
  <c r="BB54" i="28"/>
  <c r="BC95" i="27"/>
  <c r="BS16" i="29"/>
  <c r="BM82" i="28"/>
  <c r="BM30" i="27"/>
  <c r="BS82" i="29"/>
  <c r="BL81" i="28"/>
  <c r="BK66" i="27"/>
  <c r="BP52" i="29"/>
  <c r="BO16" i="29"/>
  <c r="BU93" i="27"/>
  <c r="BN126" i="27"/>
  <c r="BV65" i="27"/>
  <c r="BO65" i="27"/>
  <c r="BV80" i="28"/>
  <c r="BB92" i="27"/>
  <c r="BN92" i="27"/>
  <c r="BU13" i="29"/>
  <c r="BA125" i="27"/>
  <c r="BV79" i="28"/>
  <c r="BF19" i="27"/>
  <c r="BV55" i="29"/>
  <c r="BL84" i="29"/>
  <c r="BP68" i="27"/>
  <c r="BE83" i="28"/>
  <c r="BE68" i="27"/>
  <c r="AZ29" i="27"/>
  <c r="AZ95" i="27"/>
  <c r="BE16" i="29"/>
  <c r="BO95" i="27"/>
  <c r="BV128" i="27"/>
  <c r="BU53" i="28"/>
  <c r="BT82" i="28"/>
  <c r="BO67" i="27"/>
  <c r="BW30" i="27"/>
  <c r="BG30" i="27"/>
  <c r="BT30" i="27"/>
  <c r="BO30" i="27"/>
  <c r="BA17" i="29"/>
  <c r="BH15" i="29"/>
  <c r="BJ94" i="27"/>
  <c r="AZ82" i="29"/>
  <c r="BE115" i="29"/>
  <c r="BD114" i="28"/>
  <c r="BQ81" i="28"/>
  <c r="BH66" i="27"/>
  <c r="BO17" i="28"/>
  <c r="BI17" i="28"/>
  <c r="BI52" i="29"/>
  <c r="BJ126" i="27"/>
  <c r="BW126" i="27"/>
  <c r="BO126" i="27"/>
  <c r="BP93" i="27"/>
  <c r="BU14" i="29"/>
  <c r="BD14" i="29"/>
  <c r="BN114" i="29"/>
  <c r="BQ81" i="29"/>
  <c r="BM114" i="29"/>
  <c r="BD114" i="29"/>
  <c r="AZ81" i="29"/>
  <c r="BQ114" i="29"/>
  <c r="BT81" i="29"/>
  <c r="BH113" i="28"/>
  <c r="BT65" i="27"/>
  <c r="BG28" i="27"/>
  <c r="BT51" i="29"/>
  <c r="BC15" i="29"/>
  <c r="BE125" i="27"/>
  <c r="BT13" i="29"/>
  <c r="BL92" i="27"/>
  <c r="BD80" i="29"/>
  <c r="BD64" i="27"/>
  <c r="BP15" i="28"/>
  <c r="BV15" i="28"/>
  <c r="BV78" i="28"/>
  <c r="BN77" i="29"/>
  <c r="AZ96" i="27"/>
  <c r="BH96" i="27"/>
  <c r="BV17" i="29"/>
  <c r="BS30" i="27"/>
  <c r="BO96" i="27"/>
  <c r="BP54" i="29"/>
  <c r="BN54" i="29"/>
  <c r="BM18" i="29"/>
  <c r="BU54" i="29"/>
  <c r="BO29" i="27"/>
  <c r="BQ16" i="29"/>
  <c r="BI16" i="29"/>
  <c r="BV53" i="28"/>
  <c r="BP82" i="28"/>
  <c r="BF67" i="27"/>
  <c r="BG16" i="28"/>
  <c r="BG67" i="27"/>
  <c r="BO53" i="29"/>
  <c r="BR17" i="29"/>
  <c r="BW94" i="27"/>
  <c r="BV66" i="27"/>
  <c r="AZ66" i="27"/>
  <c r="BM52" i="28"/>
  <c r="BR66" i="27"/>
  <c r="BC29" i="27"/>
  <c r="BM52" i="29"/>
  <c r="BT126" i="27"/>
  <c r="BW81" i="29"/>
  <c r="BQ28" i="27"/>
  <c r="BE13" i="29"/>
  <c r="BS112" i="28"/>
  <c r="BS64" i="27"/>
  <c r="BE27" i="27"/>
  <c r="BT49" i="29"/>
  <c r="BV78" i="29"/>
  <c r="BN9" i="28"/>
  <c r="BK8" i="29"/>
  <c r="BM79" i="29"/>
  <c r="BU79" i="29"/>
  <c r="BP48" i="28"/>
  <c r="BR48" i="28"/>
  <c r="BJ25" i="27"/>
  <c r="BT77" i="29"/>
  <c r="BI77" i="29"/>
  <c r="BR10" i="28"/>
  <c r="BT24" i="27"/>
  <c r="BB47" i="29"/>
  <c r="BE9" i="29"/>
  <c r="BL21" i="27"/>
  <c r="BK59" i="27"/>
  <c r="BR9" i="28"/>
  <c r="BR6" i="28"/>
  <c r="BN43" i="29"/>
  <c r="BG13" i="29"/>
  <c r="BN80" i="29"/>
  <c r="BO79" i="28"/>
  <c r="BP112" i="28"/>
  <c r="BN79" i="28"/>
  <c r="BM50" i="28"/>
  <c r="AZ27" i="27"/>
  <c r="BO50" i="29"/>
  <c r="BW124" i="27"/>
  <c r="AZ78" i="28"/>
  <c r="BN49" i="28"/>
  <c r="BA63" i="27"/>
  <c r="BV49" i="28"/>
  <c r="BN111" i="28"/>
  <c r="BL63" i="27"/>
  <c r="BS26" i="27"/>
  <c r="BV26" i="27"/>
  <c r="BD14" i="28"/>
  <c r="BK14" i="28"/>
  <c r="BP49" i="29"/>
  <c r="BV90" i="27"/>
  <c r="BN111" i="29"/>
  <c r="BM48" i="28"/>
  <c r="BW11" i="28"/>
  <c r="BV62" i="27"/>
  <c r="BA11" i="28"/>
  <c r="BE25" i="27"/>
  <c r="BL13" i="28"/>
  <c r="BD48" i="29"/>
  <c r="BF48" i="29"/>
  <c r="BK10" i="29"/>
  <c r="BJ10" i="29"/>
  <c r="BL47" i="28"/>
  <c r="BD47" i="29"/>
  <c r="BP46" i="29"/>
  <c r="BO8" i="29"/>
  <c r="BT8" i="29"/>
  <c r="BL8" i="29"/>
  <c r="BM59" i="27"/>
  <c r="BF10" i="28"/>
  <c r="BR44" i="28"/>
  <c r="BV21" i="27"/>
  <c r="BI58" i="27"/>
  <c r="BQ56" i="27"/>
  <c r="BJ45" i="29"/>
  <c r="BN45" i="29"/>
  <c r="BE44" i="29"/>
  <c r="BA44" i="29"/>
  <c r="BT7" i="29"/>
  <c r="BW7" i="29"/>
  <c r="BS6" i="28"/>
  <c r="BW6" i="28"/>
  <c r="BG19" i="27"/>
  <c r="BP13" i="29"/>
  <c r="AZ13" i="29"/>
  <c r="BK13" i="29"/>
  <c r="BI64" i="27"/>
  <c r="BO112" i="28"/>
  <c r="BR79" i="28"/>
  <c r="BT27" i="27"/>
  <c r="BP50" i="29"/>
  <c r="BB12" i="29"/>
  <c r="BQ12" i="29"/>
  <c r="BG12" i="29"/>
  <c r="BD79" i="29"/>
  <c r="BF49" i="28"/>
  <c r="BR111" i="28"/>
  <c r="BF111" i="28"/>
  <c r="BL26" i="27"/>
  <c r="BJ26" i="27"/>
  <c r="BQ14" i="28"/>
  <c r="BA49" i="29"/>
  <c r="BN49" i="29"/>
  <c r="BV11" i="29"/>
  <c r="BA24" i="27"/>
  <c r="BR90" i="27"/>
  <c r="BQ11" i="29"/>
  <c r="BQ111" i="29"/>
  <c r="BB78" i="29"/>
  <c r="BA111" i="29"/>
  <c r="BJ78" i="29"/>
  <c r="BG111" i="29"/>
  <c r="BC77" i="28"/>
  <c r="BU77" i="28"/>
  <c r="BG10" i="29"/>
  <c r="BA10" i="29"/>
  <c r="BO61" i="27"/>
  <c r="BD47" i="28"/>
  <c r="BP10" i="28"/>
  <c r="BJ10" i="28"/>
  <c r="BJ61" i="27"/>
  <c r="BF9" i="29"/>
  <c r="BH9" i="29"/>
  <c r="BU60" i="27"/>
  <c r="BQ59" i="27"/>
  <c r="BU7" i="29"/>
  <c r="BL43" i="28"/>
  <c r="BP20" i="27"/>
  <c r="BA6" i="29"/>
  <c r="BK7" i="28"/>
  <c r="BW62" i="27"/>
  <c r="BS11" i="28"/>
  <c r="BL11" i="28"/>
  <c r="BC10" i="29"/>
  <c r="BL23" i="27"/>
  <c r="BO10" i="29"/>
  <c r="AZ10" i="29"/>
  <c r="BM47" i="28"/>
  <c r="BS61" i="27"/>
  <c r="BD10" i="28"/>
  <c r="BQ47" i="28"/>
  <c r="BQ10" i="28"/>
  <c r="BW10" i="28"/>
  <c r="AZ61" i="27"/>
  <c r="BE24" i="27"/>
  <c r="BV24" i="27"/>
  <c r="BD24" i="27"/>
  <c r="BT47" i="29"/>
  <c r="BJ47" i="29"/>
  <c r="BV47" i="29"/>
  <c r="BA9" i="29"/>
  <c r="BM9" i="29"/>
  <c r="BG9" i="29"/>
  <c r="BP46" i="28"/>
  <c r="BI46" i="28"/>
  <c r="BS60" i="27"/>
  <c r="BT46" i="28"/>
  <c r="BT23" i="27"/>
  <c r="BE11" i="28"/>
  <c r="BC11" i="28"/>
  <c r="BN8" i="28"/>
  <c r="BT8" i="28"/>
  <c r="BC45" i="28"/>
  <c r="BM22" i="27"/>
  <c r="BU10" i="28"/>
  <c r="BR7" i="29"/>
  <c r="BT44" i="28"/>
  <c r="BC58" i="27"/>
  <c r="BM57" i="27"/>
  <c r="BG56" i="27"/>
  <c r="BV57" i="27"/>
  <c r="BI56" i="27"/>
  <c r="BC8" i="28"/>
  <c r="BM44" i="29"/>
  <c r="BK6" i="29"/>
  <c r="BD56" i="27"/>
  <c r="BT19" i="27"/>
  <c r="BT7" i="28"/>
  <c r="BR20" i="27"/>
  <c r="BR19" i="27"/>
  <c r="BE6" i="29"/>
  <c r="BI6" i="28"/>
  <c r="BC6" i="28"/>
  <c r="BF43" i="29"/>
  <c r="BD118" i="26"/>
  <c r="BP7" i="28"/>
  <c r="BN58" i="27"/>
  <c r="BU43" i="28"/>
  <c r="BG6" i="28"/>
  <c r="BU20" i="27"/>
  <c r="BN20" i="27"/>
  <c r="BW6" i="29"/>
  <c r="BF8" i="28"/>
  <c r="BS8" i="28"/>
  <c r="BB20" i="27"/>
  <c r="BO6" i="28"/>
  <c r="BI43" i="29"/>
  <c r="BQ19" i="27"/>
  <c r="BS6" i="29"/>
  <c r="BM6" i="28"/>
  <c r="BG153" i="26"/>
  <c r="BD26" i="27"/>
  <c r="BA32" i="29"/>
  <c r="BU31" i="28"/>
  <c r="BO34" i="27"/>
  <c r="BG34" i="28"/>
  <c r="BM34" i="28"/>
  <c r="BK34" i="28"/>
  <c r="BI7" i="28"/>
  <c r="BF34" i="29"/>
  <c r="BM35" i="28"/>
  <c r="BS35" i="28"/>
  <c r="BC35" i="28"/>
  <c r="BF38" i="27"/>
  <c r="BF35" i="29"/>
  <c r="BV36" i="28"/>
  <c r="BU36" i="28"/>
  <c r="BM36" i="28"/>
  <c r="BP47" i="27"/>
  <c r="BF48" i="27"/>
  <c r="BH47" i="27"/>
  <c r="BG33" i="29"/>
  <c r="BC31" i="29"/>
  <c r="BU44" i="27"/>
  <c r="BU45" i="27"/>
  <c r="BK45" i="27"/>
  <c r="BH32" i="28"/>
  <c r="AZ29" i="29"/>
  <c r="BS29" i="29"/>
  <c r="BH43" i="27"/>
  <c r="BT30" i="29"/>
  <c r="BW30" i="28"/>
  <c r="BB30" i="28"/>
  <c r="BJ40" i="27"/>
  <c r="AZ28" i="29"/>
  <c r="BE28" i="28"/>
  <c r="BC27" i="28"/>
  <c r="BK22" i="28"/>
  <c r="BR14" i="28"/>
  <c r="BE14" i="28"/>
  <c r="BG24" i="27"/>
  <c r="BF12" i="28"/>
  <c r="BQ6" i="28"/>
  <c r="BD36" i="29"/>
  <c r="BI36" i="29"/>
  <c r="BU36" i="29"/>
  <c r="BL34" i="29"/>
  <c r="BV47" i="27"/>
  <c r="BT48" i="27"/>
  <c r="AZ48" i="27"/>
  <c r="BO33" i="29"/>
  <c r="BF33" i="29"/>
  <c r="BB32" i="29"/>
  <c r="BT32" i="29"/>
  <c r="BW32" i="29"/>
  <c r="BH46" i="27"/>
  <c r="BJ46" i="27"/>
  <c r="BD33" i="29"/>
  <c r="BB33" i="29"/>
  <c r="BP33" i="29"/>
  <c r="BL33" i="29"/>
  <c r="BA44" i="27"/>
  <c r="BA45" i="27"/>
  <c r="BH45" i="27"/>
  <c r="AZ33" i="28"/>
  <c r="BM33" i="28"/>
  <c r="BN30" i="29"/>
  <c r="BD30" i="29"/>
  <c r="BH29" i="29"/>
  <c r="BI28" i="29"/>
  <c r="BB28" i="29"/>
  <c r="BK28" i="28"/>
  <c r="BV42" i="27"/>
  <c r="BL42" i="27"/>
  <c r="BK42" i="27"/>
  <c r="BP27" i="29"/>
  <c r="BU39" i="27"/>
  <c r="BR22" i="29"/>
  <c r="BH36" i="28"/>
  <c r="BI35" i="28"/>
  <c r="BW34" i="29"/>
  <c r="BI34" i="29"/>
  <c r="BD47" i="27"/>
  <c r="BI47" i="27"/>
  <c r="BK47" i="27"/>
  <c r="BS45" i="27"/>
  <c r="BV32" i="29"/>
  <c r="BI32" i="29"/>
  <c r="BQ32" i="28"/>
  <c r="BF46" i="27"/>
  <c r="BF31" i="28"/>
  <c r="BR45" i="27"/>
  <c r="BQ45" i="27"/>
  <c r="BF45" i="27"/>
  <c r="BF30" i="29"/>
  <c r="BD30" i="28"/>
  <c r="BO44" i="27"/>
  <c r="BR32" i="28"/>
  <c r="BB29" i="29"/>
  <c r="BE43" i="27"/>
  <c r="BN43" i="27"/>
  <c r="BR31" i="28"/>
  <c r="BE31" i="28"/>
  <c r="BC31" i="28"/>
  <c r="BR30" i="29"/>
  <c r="BB30" i="29"/>
  <c r="BC30" i="29"/>
  <c r="BS30" i="29"/>
  <c r="BH28" i="29"/>
  <c r="BM28" i="28"/>
  <c r="BP42" i="27"/>
  <c r="BG30" i="28"/>
  <c r="BL30" i="28"/>
  <c r="BI40" i="27"/>
  <c r="BK27" i="29"/>
  <c r="BD41" i="27"/>
  <c r="BR29" i="28"/>
  <c r="BC29" i="28"/>
  <c r="BU26" i="29"/>
  <c r="BA28" i="28"/>
  <c r="BP25" i="29"/>
  <c r="BG25" i="29"/>
  <c r="BE25" i="28"/>
  <c r="BC39" i="27"/>
  <c r="BO39" i="27"/>
  <c r="BM39" i="27"/>
  <c r="BN27" i="28"/>
  <c r="BG27" i="28"/>
  <c r="BB24" i="28"/>
  <c r="BI26" i="28"/>
  <c r="BS37" i="27"/>
  <c r="BD25" i="28"/>
  <c r="BA25" i="28"/>
  <c r="BS22" i="29"/>
  <c r="BQ24" i="28"/>
  <c r="BP35" i="27"/>
  <c r="BN21" i="28"/>
  <c r="BU20" i="28"/>
  <c r="BV20" i="28"/>
  <c r="BK19" i="28"/>
  <c r="BA19" i="28"/>
  <c r="BD15" i="28"/>
  <c r="BS36" i="29"/>
  <c r="BF36" i="29"/>
  <c r="BL36" i="28"/>
  <c r="BB35" i="29"/>
  <c r="BC35" i="29"/>
  <c r="BO49" i="27"/>
  <c r="BS49" i="27"/>
  <c r="BE49" i="27"/>
  <c r="BB49" i="27"/>
  <c r="BR49" i="27"/>
  <c r="BP36" i="28"/>
  <c r="BN34" i="29"/>
  <c r="BO46" i="27"/>
  <c r="BF47" i="27"/>
  <c r="BJ47" i="27"/>
  <c r="BH32" i="29"/>
  <c r="AZ32" i="29"/>
  <c r="BL32" i="28"/>
  <c r="BT32" i="28"/>
  <c r="BU46" i="27"/>
  <c r="BM46" i="27"/>
  <c r="BO31" i="29"/>
  <c r="BV44" i="27"/>
  <c r="BO45" i="27"/>
  <c r="BW45" i="27"/>
  <c r="BC33" i="28"/>
  <c r="BU30" i="29"/>
  <c r="BI30" i="29"/>
  <c r="BH44" i="27"/>
  <c r="BC44" i="27"/>
  <c r="BF32" i="28"/>
  <c r="BJ29" i="29"/>
  <c r="BI29" i="29"/>
  <c r="BQ28" i="29"/>
  <c r="BM28" i="29"/>
  <c r="BM42" i="27"/>
  <c r="BG42" i="27"/>
  <c r="BH42" i="27"/>
  <c r="AZ30" i="28"/>
  <c r="BD29" i="29"/>
  <c r="BK29" i="29"/>
  <c r="BB27" i="29"/>
  <c r="BO29" i="28"/>
  <c r="BW29" i="28"/>
  <c r="BB29" i="28"/>
  <c r="BM29" i="28"/>
  <c r="AZ27" i="29"/>
  <c r="BU37" i="27"/>
  <c r="BO26" i="28"/>
  <c r="BL25" i="28"/>
  <c r="BH22" i="29"/>
  <c r="BE23" i="29"/>
  <c r="BH23" i="28"/>
  <c r="BO22" i="28"/>
  <c r="BT22" i="28"/>
  <c r="BW18" i="29"/>
  <c r="BN19" i="28"/>
  <c r="BD27" i="27"/>
  <c r="BO40" i="27"/>
  <c r="BQ27" i="28"/>
  <c r="BG29" i="28"/>
  <c r="BK29" i="28"/>
  <c r="BS26" i="29"/>
  <c r="BG40" i="27"/>
  <c r="BC40" i="27"/>
  <c r="BS28" i="28"/>
  <c r="BD28" i="28"/>
  <c r="BN38" i="27"/>
  <c r="BD38" i="27"/>
  <c r="BG38" i="27"/>
  <c r="BN25" i="28"/>
  <c r="BL39" i="27"/>
  <c r="BT24" i="29"/>
  <c r="BC36" i="27"/>
  <c r="BG23" i="29"/>
  <c r="BH36" i="27"/>
  <c r="BU23" i="28"/>
  <c r="BL23" i="28"/>
  <c r="BR37" i="27"/>
  <c r="BH37" i="27"/>
  <c r="BC37" i="27"/>
  <c r="BO37" i="27"/>
  <c r="BO25" i="28"/>
  <c r="BR25" i="28"/>
  <c r="BO22" i="29"/>
  <c r="BL22" i="29"/>
  <c r="BM24" i="28"/>
  <c r="BV24" i="28"/>
  <c r="BH23" i="29"/>
  <c r="BK21" i="28"/>
  <c r="BH35" i="27"/>
  <c r="BN35" i="27"/>
  <c r="BF35" i="27"/>
  <c r="BL35" i="27"/>
  <c r="BS35" i="27"/>
  <c r="BP23" i="28"/>
  <c r="BN23" i="28"/>
  <c r="BB23" i="28"/>
  <c r="BI23" i="28"/>
  <c r="BS23" i="28"/>
  <c r="BC23" i="28"/>
  <c r="BT34" i="27"/>
  <c r="AZ21" i="28"/>
  <c r="BL18" i="29"/>
  <c r="BU18" i="28"/>
  <c r="BD32" i="27"/>
  <c r="BW32" i="27"/>
  <c r="BS32" i="27"/>
  <c r="BO31" i="27"/>
  <c r="BQ31" i="27"/>
  <c r="BT31" i="27"/>
  <c r="BD18" i="29"/>
  <c r="BS18" i="29"/>
  <c r="BR18" i="29"/>
  <c r="BA18" i="28"/>
  <c r="AZ15" i="28"/>
  <c r="BV29" i="27"/>
  <c r="BC14" i="29"/>
  <c r="BP14" i="29"/>
  <c r="BF16" i="28"/>
  <c r="BF24" i="27"/>
  <c r="BS7" i="28"/>
  <c r="BA40" i="27"/>
  <c r="BP41" i="27"/>
  <c r="BS29" i="28"/>
  <c r="BK39" i="27"/>
  <c r="BP26" i="29"/>
  <c r="BR40" i="27"/>
  <c r="BC28" i="28"/>
  <c r="BU28" i="28"/>
  <c r="BR28" i="28"/>
  <c r="BJ27" i="29"/>
  <c r="BD25" i="29"/>
  <c r="BW25" i="29"/>
  <c r="BB25" i="29"/>
  <c r="BS25" i="28"/>
  <c r="BS24" i="29"/>
  <c r="BG24" i="29"/>
  <c r="BU24" i="29"/>
  <c r="BR24" i="28"/>
  <c r="BU38" i="27"/>
  <c r="BA38" i="27"/>
  <c r="BH25" i="28"/>
  <c r="BP25" i="28"/>
  <c r="BW25" i="28"/>
  <c r="BM24" i="29"/>
  <c r="BD35" i="27"/>
  <c r="BB35" i="27"/>
  <c r="BI36" i="27"/>
  <c r="BK36" i="27"/>
  <c r="BR36" i="27"/>
  <c r="BA36" i="27"/>
  <c r="BJ36" i="27"/>
  <c r="BV23" i="28"/>
  <c r="BM23" i="28"/>
  <c r="BG22" i="29"/>
  <c r="AZ20" i="29"/>
  <c r="BR20" i="29"/>
  <c r="BI34" i="27"/>
  <c r="BC34" i="27"/>
  <c r="BD19" i="28"/>
  <c r="BA33" i="27"/>
  <c r="BU33" i="27"/>
  <c r="BC33" i="27"/>
  <c r="BF33" i="27"/>
  <c r="BR21" i="28"/>
  <c r="BC21" i="28"/>
  <c r="BI21" i="28"/>
  <c r="BU20" i="29"/>
  <c r="BV20" i="29"/>
  <c r="BK19" i="29"/>
  <c r="BD19" i="29"/>
  <c r="BA30" i="27"/>
  <c r="BM17" i="29"/>
  <c r="BM31" i="27"/>
  <c r="BE31" i="27"/>
  <c r="BJ15" i="29"/>
  <c r="BE29" i="27"/>
  <c r="BG14" i="29"/>
  <c r="BO14" i="29"/>
  <c r="BG14" i="28"/>
  <c r="BC26" i="27"/>
  <c r="BN26" i="27"/>
  <c r="BP12" i="29"/>
  <c r="BN32" i="27"/>
  <c r="BI32" i="27"/>
  <c r="BQ20" i="28"/>
  <c r="BB20" i="28"/>
  <c r="BN20" i="28"/>
  <c r="BJ17" i="29"/>
  <c r="BH31" i="27"/>
  <c r="BS31" i="27"/>
  <c r="BG31" i="27"/>
  <c r="BB16" i="29"/>
  <c r="BM16" i="28"/>
  <c r="BA16" i="28"/>
  <c r="BF30" i="27"/>
  <c r="BL30" i="27"/>
  <c r="BQ30" i="27"/>
  <c r="AZ30" i="27"/>
  <c r="BQ18" i="28"/>
  <c r="BT18" i="28"/>
  <c r="BH18" i="28"/>
  <c r="BJ18" i="28"/>
  <c r="BS18" i="28"/>
  <c r="BC18" i="28"/>
  <c r="BW17" i="29"/>
  <c r="BR15" i="29"/>
  <c r="BL15" i="29"/>
  <c r="BR29" i="27"/>
  <c r="BG29" i="27"/>
  <c r="BB29" i="27"/>
  <c r="BN29" i="27"/>
  <c r="BS17" i="28"/>
  <c r="BK27" i="27"/>
  <c r="BM27" i="27"/>
  <c r="BM26" i="27"/>
  <c r="BB27" i="27"/>
  <c r="BP27" i="27"/>
  <c r="BL27" i="27"/>
  <c r="BH27" i="27"/>
  <c r="BL15" i="28"/>
  <c r="BI12" i="29"/>
  <c r="BO14" i="28"/>
  <c r="BF23" i="27"/>
  <c r="BU23" i="27"/>
  <c r="AZ11" i="28"/>
  <c r="BG11" i="28"/>
  <c r="BI11" i="28"/>
  <c r="BS22" i="27"/>
  <c r="BI10" i="28"/>
  <c r="AZ10" i="28"/>
  <c r="AZ6" i="28"/>
  <c r="BW9" i="28"/>
  <c r="BJ20" i="28"/>
  <c r="BK20" i="28"/>
  <c r="BR20" i="28"/>
  <c r="BG19" i="29"/>
  <c r="BL17" i="29"/>
  <c r="BH16" i="29"/>
  <c r="BC16" i="29"/>
  <c r="BQ29" i="27"/>
  <c r="BU30" i="27"/>
  <c r="BL18" i="28"/>
  <c r="BD18" i="28"/>
  <c r="BM18" i="28"/>
  <c r="BP18" i="28"/>
  <c r="BW18" i="28"/>
  <c r="BG18" i="28"/>
  <c r="BP15" i="29"/>
  <c r="BQ15" i="29"/>
  <c r="BQ15" i="28"/>
  <c r="BN27" i="27"/>
  <c r="BA14" i="29"/>
  <c r="BU28" i="27"/>
  <c r="BT16" i="28"/>
  <c r="BU26" i="27"/>
  <c r="BQ27" i="27"/>
  <c r="BO27" i="27"/>
  <c r="BR27" i="27"/>
  <c r="BG25" i="27"/>
  <c r="BJ12" i="28"/>
  <c r="BC14" i="28"/>
  <c r="BK13" i="28"/>
  <c r="BU13" i="28"/>
  <c r="AZ24" i="27"/>
  <c r="BF21" i="27"/>
  <c r="BC21" i="27"/>
  <c r="BE10" i="28"/>
  <c r="BO10" i="28"/>
  <c r="BJ6" i="28"/>
  <c r="BI15" i="28"/>
  <c r="BC15" i="28"/>
  <c r="BI14" i="29"/>
  <c r="BW14" i="29"/>
  <c r="BW12" i="29"/>
  <c r="BH25" i="27"/>
  <c r="BK12" i="28"/>
  <c r="AZ11" i="29"/>
  <c r="BO11" i="29"/>
  <c r="BC11" i="29"/>
  <c r="AZ23" i="27"/>
  <c r="BB12" i="28"/>
  <c r="BD12" i="28"/>
  <c r="BN12" i="28"/>
  <c r="BP12" i="28"/>
  <c r="BU12" i="28"/>
  <c r="BE12" i="28"/>
  <c r="BU11" i="29"/>
  <c r="BA22" i="27"/>
  <c r="BJ9" i="29"/>
  <c r="BL9" i="29"/>
  <c r="BQ23" i="27"/>
  <c r="BB11" i="28"/>
  <c r="AZ7" i="28"/>
  <c r="BR15" i="28"/>
  <c r="BF12" i="29"/>
  <c r="BC12" i="29"/>
  <c r="BC12" i="28"/>
  <c r="BF26" i="27"/>
  <c r="BG26" i="27"/>
  <c r="BH14" i="28"/>
  <c r="BA14" i="28"/>
  <c r="BB13" i="29"/>
  <c r="BI11" i="29"/>
  <c r="BT11" i="29"/>
  <c r="BN11" i="28"/>
  <c r="BV25" i="27"/>
  <c r="BR23" i="27"/>
  <c r="BN10" i="29"/>
  <c r="BH24" i="27"/>
  <c r="BO12" i="28"/>
  <c r="BS12" i="28"/>
  <c r="BI12" i="28"/>
  <c r="BR11" i="29"/>
  <c r="BS11" i="29"/>
  <c r="BJ11" i="29"/>
  <c r="BU9" i="29"/>
  <c r="BI9" i="29"/>
  <c r="BV7" i="29"/>
  <c r="BR21" i="27"/>
  <c r="BU9" i="28"/>
  <c r="BJ20" i="27"/>
  <c r="BS9" i="29"/>
  <c r="AZ9" i="29"/>
  <c r="BW9" i="29"/>
  <c r="BS23" i="27"/>
  <c r="BD23" i="27"/>
  <c r="BW23" i="27"/>
  <c r="BG23" i="27"/>
  <c r="BQ8" i="29"/>
  <c r="BN8" i="29"/>
  <c r="BB22" i="27"/>
  <c r="BV22" i="27"/>
  <c r="BK22" i="27"/>
  <c r="BW22" i="27"/>
  <c r="BC22" i="27"/>
  <c r="BN10" i="28"/>
  <c r="BH7" i="29"/>
  <c r="BF7" i="28"/>
  <c r="BS21" i="27"/>
  <c r="BI21" i="27"/>
  <c r="BN21" i="27"/>
  <c r="BT20" i="27"/>
  <c r="BO20" i="27"/>
  <c r="BA6" i="28"/>
  <c r="BM19" i="27"/>
  <c r="BW7" i="28"/>
  <c r="BD20" i="27"/>
  <c r="BO7" i="28"/>
  <c r="BI19" i="27"/>
  <c r="BT6" i="28"/>
  <c r="BM23" i="27"/>
  <c r="BV11" i="28"/>
  <c r="BF11" i="28"/>
  <c r="BP10" i="29"/>
  <c r="BT21" i="27"/>
  <c r="BU21" i="27"/>
  <c r="BO21" i="27"/>
  <c r="BR8" i="29"/>
  <c r="BG8" i="28"/>
  <c r="BM10" i="28"/>
  <c r="BS10" i="28"/>
  <c r="BC10" i="28"/>
  <c r="BB7" i="29"/>
  <c r="BK21" i="27"/>
  <c r="BA9" i="28"/>
  <c r="BH9" i="28"/>
  <c r="BJ8" i="29"/>
  <c r="BE6" i="28"/>
  <c r="BP6" i="29"/>
  <c r="BK19" i="27"/>
  <c r="BC7" i="28"/>
  <c r="BJ6" i="29"/>
  <c r="BM6" i="29"/>
  <c r="BQ6" i="29"/>
  <c r="BC6" i="29"/>
  <c r="BF6" i="29"/>
  <c r="BS19" i="27"/>
  <c r="BN39" i="27"/>
  <c r="BR29" i="29"/>
  <c r="BE40" i="27"/>
  <c r="BS17" i="29"/>
  <c r="BL22" i="27"/>
  <c r="BV36" i="29"/>
  <c r="BU49" i="27"/>
  <c r="BK48" i="27"/>
  <c r="BC47" i="27"/>
  <c r="BM47" i="27"/>
  <c r="BA47" i="27"/>
  <c r="BP35" i="28"/>
  <c r="BG35" i="28"/>
  <c r="BV46" i="27"/>
  <c r="BC46" i="27"/>
  <c r="BR34" i="28"/>
  <c r="BN31" i="29"/>
  <c r="BJ33" i="28"/>
  <c r="BE30" i="29"/>
  <c r="BB44" i="27"/>
  <c r="BN32" i="28"/>
  <c r="BA29" i="29"/>
  <c r="BF28" i="29"/>
  <c r="BQ27" i="29"/>
  <c r="BA29" i="28"/>
  <c r="BH28" i="28"/>
  <c r="BF39" i="27"/>
  <c r="BJ27" i="28"/>
  <c r="BW24" i="29"/>
  <c r="BM26" i="28"/>
  <c r="BB32" i="27"/>
  <c r="BC32" i="27"/>
  <c r="BM20" i="28"/>
  <c r="BT19" i="28"/>
  <c r="BV16" i="28"/>
  <c r="BH49" i="27"/>
  <c r="BB36" i="28"/>
  <c r="BP32" i="28"/>
  <c r="BR36" i="29"/>
  <c r="BF36" i="28"/>
  <c r="BV34" i="29"/>
  <c r="BL48" i="27"/>
  <c r="BE48" i="27"/>
  <c r="BP48" i="27"/>
  <c r="BB48" i="27"/>
  <c r="BW33" i="29"/>
  <c r="BN47" i="27"/>
  <c r="BL35" i="28"/>
  <c r="BU35" i="28"/>
  <c r="BP46" i="27"/>
  <c r="BP31" i="29"/>
  <c r="BK33" i="28"/>
  <c r="BO33" i="28"/>
  <c r="BQ33" i="28"/>
  <c r="BQ44" i="27"/>
  <c r="BP44" i="27"/>
  <c r="BT44" i="27"/>
  <c r="BE44" i="27"/>
  <c r="BQ29" i="29"/>
  <c r="BC43" i="27"/>
  <c r="BM31" i="28"/>
  <c r="AZ31" i="28"/>
  <c r="BO31" i="28"/>
  <c r="BO42" i="27"/>
  <c r="BQ40" i="27"/>
  <c r="BH40" i="27"/>
  <c r="BG28" i="28"/>
  <c r="BG39" i="27"/>
  <c r="BP27" i="28"/>
  <c r="BD24" i="29"/>
  <c r="BC24" i="29"/>
  <c r="BL24" i="29"/>
  <c r="BO38" i="27"/>
  <c r="BS38" i="27"/>
  <c r="BQ37" i="27"/>
  <c r="BN36" i="27"/>
  <c r="BS34" i="27"/>
  <c r="BD22" i="28"/>
  <c r="BC20" i="28"/>
  <c r="BD17" i="29"/>
  <c r="BH17" i="29"/>
  <c r="BU19" i="28"/>
  <c r="BE19" i="28"/>
  <c r="BU15" i="28"/>
  <c r="BK36" i="29"/>
  <c r="BP36" i="29"/>
  <c r="BO35" i="29"/>
  <c r="BE35" i="29"/>
  <c r="BL49" i="27"/>
  <c r="BK49" i="27"/>
  <c r="AZ49" i="27"/>
  <c r="BJ49" i="27"/>
  <c r="BC49" i="27"/>
  <c r="BT49" i="27"/>
  <c r="BO36" i="28"/>
  <c r="BO34" i="29"/>
  <c r="BC33" i="29"/>
  <c r="BV33" i="29"/>
  <c r="AZ47" i="27"/>
  <c r="BJ34" i="28"/>
  <c r="BL34" i="28"/>
  <c r="BG31" i="29"/>
  <c r="BI31" i="29"/>
  <c r="BT31" i="29"/>
  <c r="BT45" i="27"/>
  <c r="BL45" i="27"/>
  <c r="BG45" i="27"/>
  <c r="BR33" i="28"/>
  <c r="BT33" i="28"/>
  <c r="BE33" i="28"/>
  <c r="BV30" i="29"/>
  <c r="BQ30" i="29"/>
  <c r="BM44" i="27"/>
  <c r="AZ44" i="27"/>
  <c r="BR44" i="27"/>
  <c r="BN44" i="27"/>
  <c r="BD32" i="28"/>
  <c r="BN29" i="29"/>
  <c r="BU29" i="29"/>
  <c r="BD28" i="29"/>
  <c r="BN42" i="27"/>
  <c r="BA42" i="27"/>
  <c r="BQ42" i="27"/>
  <c r="BU42" i="27"/>
  <c r="BV30" i="28"/>
  <c r="BC27" i="29"/>
  <c r="BA41" i="27"/>
  <c r="BB41" i="27"/>
  <c r="BL41" i="27"/>
  <c r="BT29" i="28"/>
  <c r="BD29" i="28"/>
  <c r="BP29" i="28"/>
  <c r="BH29" i="28"/>
  <c r="BQ29" i="28"/>
  <c r="BO26" i="29"/>
  <c r="BR26" i="29"/>
  <c r="BW40" i="27"/>
  <c r="BP40" i="27"/>
  <c r="BD40" i="27"/>
  <c r="BB40" i="27"/>
  <c r="BL28" i="28"/>
  <c r="BJ28" i="28"/>
  <c r="BH25" i="29"/>
  <c r="BR39" i="27"/>
  <c r="BS39" i="27"/>
  <c r="BJ39" i="27"/>
  <c r="BA27" i="28"/>
  <c r="BT27" i="28"/>
  <c r="AZ27" i="28"/>
  <c r="BF24" i="29"/>
  <c r="BE38" i="27"/>
  <c r="BV38" i="27"/>
  <c r="BF36" i="27"/>
  <c r="BI24" i="28"/>
  <c r="BP21" i="29"/>
  <c r="BE21" i="29"/>
  <c r="BN21" i="29"/>
  <c r="BW23" i="28"/>
  <c r="BG34" i="27"/>
  <c r="BO19" i="29"/>
  <c r="BL31" i="27"/>
  <c r="BU29" i="27"/>
  <c r="BP17" i="28"/>
  <c r="BM14" i="29"/>
  <c r="BO28" i="27"/>
  <c r="BH28" i="27"/>
  <c r="BL16" i="28"/>
  <c r="BQ16" i="28"/>
  <c r="BW13" i="28"/>
  <c r="BG36" i="29"/>
  <c r="BO36" i="29"/>
  <c r="BH36" i="29"/>
  <c r="BL35" i="29"/>
  <c r="BM35" i="29"/>
  <c r="BI35" i="29"/>
  <c r="BV35" i="29"/>
  <c r="BT36" i="28"/>
  <c r="BJ36" i="28"/>
  <c r="BS36" i="28"/>
  <c r="BK34" i="29"/>
  <c r="BQ35" i="28"/>
  <c r="BD35" i="28"/>
  <c r="BT35" i="28"/>
  <c r="BR35" i="28"/>
  <c r="BE32" i="29"/>
  <c r="BA46" i="27"/>
  <c r="BE46" i="27"/>
  <c r="BB46" i="27"/>
  <c r="BG46" i="27"/>
  <c r="BS46" i="27"/>
  <c r="AZ45" i="27"/>
  <c r="BP45" i="27"/>
  <c r="BB33" i="28"/>
  <c r="BW30" i="29"/>
  <c r="BF44" i="27"/>
  <c r="BK44" i="27"/>
  <c r="BU32" i="28"/>
  <c r="BM32" i="28"/>
  <c r="BL29" i="29"/>
  <c r="BE29" i="29"/>
  <c r="BT43" i="27"/>
  <c r="BA31" i="28"/>
  <c r="BK31" i="28"/>
  <c r="BO28" i="29"/>
  <c r="BS28" i="29"/>
  <c r="BB42" i="27"/>
  <c r="BD42" i="27"/>
  <c r="BT27" i="29"/>
  <c r="BE27" i="29"/>
  <c r="BI41" i="27"/>
  <c r="BV29" i="28"/>
  <c r="BI29" i="28"/>
  <c r="BQ28" i="28"/>
  <c r="BU25" i="29"/>
  <c r="BL27" i="28"/>
  <c r="BD27" i="28"/>
  <c r="BQ24" i="29"/>
  <c r="BL21" i="29"/>
  <c r="BS33" i="27"/>
  <c r="BR33" i="27"/>
  <c r="BE21" i="28"/>
  <c r="BG32" i="27"/>
  <c r="BJ32" i="27"/>
  <c r="BB17" i="29"/>
  <c r="BP31" i="27"/>
  <c r="BJ19" i="28"/>
  <c r="BN30" i="27"/>
  <c r="BH30" i="27"/>
  <c r="BU17" i="28"/>
  <c r="BW17" i="28"/>
  <c r="BF13" i="29"/>
  <c r="BH27" i="28"/>
  <c r="BH38" i="27"/>
  <c r="BJ38" i="27"/>
  <c r="BU26" i="28"/>
  <c r="BC26" i="28"/>
  <c r="BL26" i="28"/>
  <c r="AZ26" i="28"/>
  <c r="BI23" i="29"/>
  <c r="BF37" i="27"/>
  <c r="BM37" i="27"/>
  <c r="BJ37" i="27"/>
  <c r="BI22" i="29"/>
  <c r="BN22" i="29"/>
  <c r="BG24" i="28"/>
  <c r="BO24" i="28"/>
  <c r="BU24" i="28"/>
  <c r="AZ24" i="28"/>
  <c r="BJ24" i="28"/>
  <c r="BB21" i="29"/>
  <c r="BB20" i="29"/>
  <c r="BC20" i="29"/>
  <c r="BP34" i="27"/>
  <c r="BW34" i="27"/>
  <c r="AZ34" i="27"/>
  <c r="BT19" i="29"/>
  <c r="BT33" i="27"/>
  <c r="BO33" i="27"/>
  <c r="BP33" i="27"/>
  <c r="BG21" i="28"/>
  <c r="BM21" i="28"/>
  <c r="BU32" i="27"/>
  <c r="BH32" i="27"/>
  <c r="BT17" i="29"/>
  <c r="BQ17" i="29"/>
  <c r="BN17" i="29"/>
  <c r="BB31" i="27"/>
  <c r="BC19" i="28"/>
  <c r="BP19" i="28"/>
  <c r="BL19" i="28"/>
  <c r="BR16" i="29"/>
  <c r="BV16" i="29"/>
  <c r="BB30" i="27"/>
  <c r="BP30" i="27"/>
  <c r="BK18" i="28"/>
  <c r="BB15" i="29"/>
  <c r="BA29" i="27"/>
  <c r="BV17" i="28"/>
  <c r="BH17" i="28"/>
  <c r="BT14" i="29"/>
  <c r="BJ14" i="29"/>
  <c r="BL14" i="29"/>
  <c r="BI13" i="29"/>
  <c r="BA27" i="27"/>
  <c r="BU27" i="27"/>
  <c r="BG27" i="27"/>
  <c r="BI27" i="27"/>
  <c r="BH15" i="28"/>
  <c r="BK15" i="28"/>
  <c r="BN12" i="29"/>
  <c r="BK24" i="27"/>
  <c r="BR11" i="28"/>
  <c r="BH10" i="28"/>
  <c r="BP7" i="29"/>
  <c r="BN7" i="28"/>
  <c r="AZ24" i="29"/>
  <c r="BR24" i="29"/>
  <c r="BR38" i="27"/>
  <c r="BI38" i="27"/>
  <c r="AZ37" i="27"/>
  <c r="BF22" i="29"/>
  <c r="BO21" i="29"/>
  <c r="BH21" i="29"/>
  <c r="BS21" i="29"/>
  <c r="BP20" i="29"/>
  <c r="BG20" i="29"/>
  <c r="BT20" i="29"/>
  <c r="BV34" i="27"/>
  <c r="BE19" i="29"/>
  <c r="BD33" i="27"/>
  <c r="BW33" i="27"/>
  <c r="BI33" i="27"/>
  <c r="BK33" i="27"/>
  <c r="BQ21" i="28"/>
  <c r="BA21" i="28"/>
  <c r="BN18" i="29"/>
  <c r="BE18" i="29"/>
  <c r="BB18" i="29"/>
  <c r="BF18" i="29"/>
  <c r="AZ32" i="27"/>
  <c r="BT32" i="27"/>
  <c r="BP32" i="27"/>
  <c r="BV32" i="27"/>
  <c r="BK32" i="27"/>
  <c r="BD20" i="28"/>
  <c r="BT20" i="28"/>
  <c r="AZ20" i="28"/>
  <c r="BH20" i="28"/>
  <c r="BI20" i="28"/>
  <c r="AZ17" i="29"/>
  <c r="BG17" i="29"/>
  <c r="BP17" i="29"/>
  <c r="BR31" i="27"/>
  <c r="BQ19" i="28"/>
  <c r="BT16" i="29"/>
  <c r="BI30" i="27"/>
  <c r="BR30" i="27"/>
  <c r="BI18" i="28"/>
  <c r="BB18" i="28"/>
  <c r="BO18" i="28"/>
  <c r="BS15" i="29"/>
  <c r="BF29" i="27"/>
  <c r="BF17" i="28"/>
  <c r="BS14" i="29"/>
  <c r="BW28" i="27"/>
  <c r="BV28" i="27"/>
  <c r="BB28" i="27"/>
  <c r="BD13" i="29"/>
  <c r="BR13" i="29"/>
  <c r="BS27" i="27"/>
  <c r="BM14" i="28"/>
  <c r="BS25" i="27"/>
  <c r="BI13" i="28"/>
  <c r="BQ24" i="27"/>
  <c r="BS9" i="28"/>
  <c r="BV9" i="28"/>
  <c r="BD28" i="27"/>
  <c r="BC16" i="28"/>
  <c r="BP16" i="28"/>
  <c r="BJ16" i="28"/>
  <c r="BR16" i="28"/>
  <c r="BU16" i="28"/>
  <c r="BW13" i="29"/>
  <c r="BL13" i="29"/>
  <c r="BC27" i="27"/>
  <c r="BJ12" i="29"/>
  <c r="BK26" i="27"/>
  <c r="BT25" i="27"/>
  <c r="BS13" i="28"/>
  <c r="BR24" i="27"/>
  <c r="BN24" i="27"/>
  <c r="BV12" i="28"/>
  <c r="AZ12" i="28"/>
  <c r="BK23" i="27"/>
  <c r="BU8" i="29"/>
  <c r="BV8" i="29"/>
  <c r="BE22" i="27"/>
  <c r="BD22" i="27"/>
  <c r="BN22" i="27"/>
  <c r="BA10" i="28"/>
  <c r="BG10" i="28"/>
  <c r="BB8" i="28"/>
  <c r="BD8" i="28"/>
  <c r="BK20" i="27"/>
  <c r="BI20" i="27"/>
  <c r="BD30" i="27"/>
  <c r="BV18" i="28"/>
  <c r="BR18" i="28"/>
  <c r="AZ18" i="28"/>
  <c r="BV15" i="29"/>
  <c r="BW15" i="29"/>
  <c r="BT29" i="27"/>
  <c r="BM29" i="27"/>
  <c r="BK17" i="28"/>
  <c r="BV27" i="27"/>
  <c r="BF27" i="27"/>
  <c r="BJ27" i="27"/>
  <c r="BA15" i="28"/>
  <c r="BS15" i="28"/>
  <c r="BE15" i="28"/>
  <c r="BN15" i="28"/>
  <c r="BP26" i="27"/>
  <c r="BF10" i="29"/>
  <c r="BV9" i="29"/>
  <c r="BW8" i="29"/>
  <c r="BD21" i="27"/>
  <c r="BQ9" i="28"/>
  <c r="BL19" i="27"/>
  <c r="BD6" i="29"/>
  <c r="BF6" i="28"/>
  <c r="BI26" i="27"/>
  <c r="BQ26" i="27"/>
  <c r="BH26" i="27"/>
  <c r="BR26" i="27"/>
  <c r="BV14" i="28"/>
  <c r="BF14" i="28"/>
  <c r="BI14" i="28"/>
  <c r="BS14" i="28"/>
  <c r="BF11" i="29"/>
  <c r="BN11" i="29"/>
  <c r="BC13" i="28"/>
  <c r="BJ13" i="28"/>
  <c r="BP13" i="28"/>
  <c r="AZ13" i="28"/>
  <c r="BV10" i="29"/>
  <c r="BI10" i="29"/>
  <c r="BB10" i="29"/>
  <c r="BT10" i="29"/>
  <c r="BD9" i="29"/>
  <c r="BR9" i="29"/>
  <c r="BQ9" i="29"/>
  <c r="BE23" i="27"/>
  <c r="BA23" i="27"/>
  <c r="BB23" i="27"/>
  <c r="BK11" i="28"/>
  <c r="BM11" i="28"/>
  <c r="BD8" i="29"/>
  <c r="BP22" i="27"/>
  <c r="BF22" i="27"/>
  <c r="BK7" i="29"/>
  <c r="BN7" i="29"/>
  <c r="BV20" i="27"/>
  <c r="BK6" i="28"/>
  <c r="BH6" i="28"/>
  <c r="BV6" i="28"/>
  <c r="BB7" i="28"/>
  <c r="BN6" i="29"/>
  <c r="BU6" i="28"/>
  <c r="BH11" i="29"/>
  <c r="BM24" i="27"/>
  <c r="BC9" i="29"/>
  <c r="BP23" i="27"/>
  <c r="BU11" i="28"/>
  <c r="BH11" i="28"/>
  <c r="BQ11" i="28"/>
  <c r="BD11" i="28"/>
  <c r="BG8" i="29"/>
  <c r="BB8" i="29"/>
  <c r="BP8" i="29"/>
  <c r="BO22" i="27"/>
  <c r="BQ22" i="27"/>
  <c r="BI22" i="27"/>
  <c r="BG22" i="27"/>
  <c r="BB10" i="28"/>
  <c r="BG7" i="29"/>
  <c r="BC7" i="29"/>
  <c r="BI7" i="29"/>
  <c r="BS20" i="27"/>
  <c r="BA20" i="27"/>
  <c r="BV8" i="28"/>
  <c r="BR8" i="28"/>
  <c r="BA8" i="28"/>
  <c r="BG20" i="27"/>
  <c r="BH20" i="27"/>
  <c r="BV7" i="28"/>
  <c r="BR7" i="28"/>
  <c r="BL20" i="27"/>
  <c r="BO6" i="29"/>
  <c r="BP19" i="27"/>
  <c r="Q1134" i="23"/>
  <c r="D109" i="26"/>
  <c r="BB109" i="26" s="1"/>
  <c r="V109" i="26"/>
  <c r="BT109" i="26" s="1"/>
  <c r="W111" i="26"/>
  <c r="BU111" i="26" s="1"/>
  <c r="H111" i="26"/>
  <c r="BF111" i="26" s="1"/>
  <c r="L111" i="26"/>
  <c r="BJ111" i="26" s="1"/>
  <c r="P90" i="26"/>
  <c r="BN90" i="26" s="1"/>
  <c r="V106" i="26"/>
  <c r="BT106" i="26" s="1"/>
  <c r="P145" i="26"/>
  <c r="BN145" i="26" s="1"/>
  <c r="Q107" i="26"/>
  <c r="BO107" i="26" s="1"/>
  <c r="X142" i="26"/>
  <c r="BV142" i="26" s="1"/>
  <c r="J109" i="26"/>
  <c r="BH109" i="26" s="1"/>
  <c r="D94" i="26"/>
  <c r="BB94" i="26" s="1"/>
  <c r="S112" i="26"/>
  <c r="BQ112" i="26" s="1"/>
  <c r="L135" i="26"/>
  <c r="BJ135" i="26" s="1"/>
  <c r="M42" i="23"/>
  <c r="C31" i="17"/>
  <c r="F90" i="26"/>
  <c r="BD90" i="26" s="1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R107" i="26"/>
  <c r="BP107" i="26" s="1"/>
  <c r="O129" i="26"/>
  <c r="BM129" i="26" s="1"/>
  <c r="V148" i="26"/>
  <c r="BT148" i="26" s="1"/>
  <c r="X19" i="26"/>
  <c r="BV19" i="26" s="1"/>
  <c r="U93" i="26"/>
  <c r="BS93" i="26" s="1"/>
  <c r="B22" i="17"/>
  <c r="B7" i="33"/>
  <c r="C23" i="17"/>
  <c r="L157" i="26"/>
  <c r="B29" i="17"/>
  <c r="C24" i="17"/>
  <c r="D99" i="26"/>
  <c r="BB99" i="26" s="1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C107" i="26" l="1"/>
  <c r="BA107" i="26" s="1"/>
  <c r="O153" i="26"/>
  <c r="BM153" i="26" s="1"/>
  <c r="U128" i="26"/>
  <c r="BS128" i="26" s="1"/>
  <c r="C145" i="26"/>
  <c r="BA145" i="26" s="1"/>
  <c r="M90" i="26"/>
  <c r="BK90" i="26" s="1"/>
  <c r="K140" i="26"/>
  <c r="BI140" i="26" s="1"/>
  <c r="I93" i="26"/>
  <c r="BG93" i="26" s="1"/>
  <c r="N128" i="26"/>
  <c r="BL128" i="26" s="1"/>
  <c r="N97" i="26"/>
  <c r="BL97" i="26" s="1"/>
  <c r="X93" i="26"/>
  <c r="BV93" i="26" s="1"/>
  <c r="T56" i="26"/>
  <c r="BR56" i="26" s="1"/>
  <c r="C149" i="26"/>
  <c r="BA149" i="26" s="1"/>
  <c r="V118" i="26"/>
  <c r="BT118" i="26" s="1"/>
  <c r="W112" i="26"/>
  <c r="BU112" i="26" s="1"/>
  <c r="Y128" i="26"/>
  <c r="BW128" i="26" s="1"/>
  <c r="C135" i="26"/>
  <c r="BA135" i="26" s="1"/>
  <c r="G125" i="26"/>
  <c r="BE125" i="26" s="1"/>
  <c r="R91" i="26"/>
  <c r="BP91" i="26" s="1"/>
  <c r="T105" i="26"/>
  <c r="BR105" i="26" s="1"/>
  <c r="M105" i="26"/>
  <c r="BK105" i="26" s="1"/>
  <c r="Y118" i="26"/>
  <c r="BW118" i="26" s="1"/>
  <c r="U139" i="26"/>
  <c r="BS139" i="26" s="1"/>
  <c r="J111" i="26"/>
  <c r="BH111" i="26" s="1"/>
  <c r="Y115" i="26"/>
  <c r="BW115" i="26" s="1"/>
  <c r="T146" i="26"/>
  <c r="BR146" i="26" s="1"/>
  <c r="T145" i="26"/>
  <c r="BR145" i="26" s="1"/>
  <c r="T149" i="26"/>
  <c r="BR149" i="26" s="1"/>
  <c r="S109" i="26"/>
  <c r="BQ109" i="26" s="1"/>
  <c r="T132" i="26"/>
  <c r="BR132" i="26" s="1"/>
  <c r="W145" i="26"/>
  <c r="BU145" i="26" s="1"/>
  <c r="D102" i="26"/>
  <c r="BB102" i="26" s="1"/>
  <c r="S90" i="26"/>
  <c r="BQ90" i="26" s="1"/>
  <c r="E97" i="26"/>
  <c r="BC97" i="26" s="1"/>
  <c r="E135" i="26"/>
  <c r="BC135" i="26" s="1"/>
  <c r="P153" i="26"/>
  <c r="BN153" i="26" s="1"/>
  <c r="V145" i="26"/>
  <c r="BT145" i="26" s="1"/>
  <c r="N91" i="26"/>
  <c r="BL91" i="26" s="1"/>
  <c r="V140" i="26"/>
  <c r="BT140" i="26" s="1"/>
  <c r="J120" i="26"/>
  <c r="BH120" i="26" s="1"/>
  <c r="V135" i="26"/>
  <c r="BT135" i="26" s="1"/>
  <c r="X107" i="26"/>
  <c r="BV107" i="26" s="1"/>
  <c r="X141" i="26"/>
  <c r="BV141" i="26" s="1"/>
  <c r="T106" i="26"/>
  <c r="BR106" i="26" s="1"/>
  <c r="J107" i="26"/>
  <c r="BH107" i="26" s="1"/>
  <c r="M41" i="23"/>
  <c r="F10" i="17"/>
  <c r="H118" i="26"/>
  <c r="BF118" i="26" s="1"/>
  <c r="B120" i="26"/>
  <c r="AZ120" i="26" s="1"/>
  <c r="E142" i="26"/>
  <c r="BC142" i="26" s="1"/>
  <c r="P114" i="26"/>
  <c r="BN114" i="26" s="1"/>
  <c r="S149" i="26"/>
  <c r="BQ149" i="26" s="1"/>
  <c r="E90" i="26"/>
  <c r="BC90" i="26" s="1"/>
  <c r="X109" i="26"/>
  <c r="BV109" i="26" s="1"/>
  <c r="K153" i="26"/>
  <c r="BI153" i="26" s="1"/>
  <c r="M149" i="26"/>
  <c r="BK149" i="26" s="1"/>
  <c r="N137" i="26"/>
  <c r="BL137" i="26" s="1"/>
  <c r="V97" i="26"/>
  <c r="BT97" i="26" s="1"/>
  <c r="Y102" i="26"/>
  <c r="BW102" i="26" s="1"/>
  <c r="X102" i="26"/>
  <c r="BV102" i="26" s="1"/>
  <c r="M97" i="26"/>
  <c r="BK97" i="26" s="1"/>
  <c r="H140" i="26"/>
  <c r="BF140" i="26" s="1"/>
  <c r="G120" i="26"/>
  <c r="BE120" i="26" s="1"/>
  <c r="D135" i="26"/>
  <c r="BB135" i="26" s="1"/>
  <c r="O106" i="26"/>
  <c r="BM106" i="26" s="1"/>
  <c r="C111" i="26"/>
  <c r="BA111" i="26" s="1"/>
  <c r="Y142" i="26"/>
  <c r="BW142" i="26" s="1"/>
  <c r="L105" i="26"/>
  <c r="BJ105" i="26" s="1"/>
  <c r="K118" i="26"/>
  <c r="BI118" i="26" s="1"/>
  <c r="T120" i="26"/>
  <c r="BR120" i="26" s="1"/>
  <c r="D13" i="17"/>
  <c r="J135" i="26"/>
  <c r="BH135" i="26" s="1"/>
  <c r="K135" i="26"/>
  <c r="BI135" i="26" s="1"/>
  <c r="S118" i="26"/>
  <c r="BQ118" i="26" s="1"/>
  <c r="T118" i="26"/>
  <c r="BR118" i="26" s="1"/>
  <c r="M124" i="26"/>
  <c r="BK124" i="26" s="1"/>
  <c r="S108" i="26"/>
  <c r="BQ108" i="26" s="1"/>
  <c r="E108" i="26"/>
  <c r="BC108" i="26" s="1"/>
  <c r="H90" i="26"/>
  <c r="BF90" i="26" s="1"/>
  <c r="E94" i="26"/>
  <c r="BC94" i="26" s="1"/>
  <c r="K109" i="26"/>
  <c r="BI109" i="26" s="1"/>
  <c r="T97" i="26"/>
  <c r="BR97" i="26" s="1"/>
  <c r="O143" i="26"/>
  <c r="BM143" i="26" s="1"/>
  <c r="O132" i="26"/>
  <c r="BM132" i="26" s="1"/>
  <c r="M34" i="23"/>
  <c r="D9" i="17"/>
  <c r="Q112" i="26"/>
  <c r="BO112" i="26" s="1"/>
  <c r="I149" i="26"/>
  <c r="BG149" i="26" s="1"/>
  <c r="O127" i="26"/>
  <c r="BM127" i="26" s="1"/>
  <c r="X124" i="26"/>
  <c r="BV124" i="26" s="1"/>
  <c r="P120" i="26"/>
  <c r="BN120" i="26" s="1"/>
  <c r="D90" i="26"/>
  <c r="BB90" i="26" s="1"/>
  <c r="B153" i="26"/>
  <c r="AZ153" i="26" s="1"/>
  <c r="N141" i="26"/>
  <c r="BL141" i="26" s="1"/>
  <c r="U129" i="26"/>
  <c r="BS129" i="26" s="1"/>
  <c r="G111" i="26"/>
  <c r="BE111" i="26" s="1"/>
  <c r="F143" i="26"/>
  <c r="BD143" i="26" s="1"/>
  <c r="I120" i="26"/>
  <c r="BG120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E116" i="26"/>
  <c r="BC116" i="26" s="1"/>
  <c r="V128" i="26"/>
  <c r="BT128" i="26" s="1"/>
  <c r="D137" i="26"/>
  <c r="BB137" i="26" s="1"/>
  <c r="E145" i="26"/>
  <c r="BC145" i="26" s="1"/>
  <c r="P116" i="26"/>
  <c r="BN116" i="26" s="1"/>
  <c r="L133" i="26"/>
  <c r="BJ133" i="26" s="1"/>
  <c r="T133" i="26"/>
  <c r="BR133" i="26" s="1"/>
  <c r="C97" i="26"/>
  <c r="BA97" i="26" s="1"/>
  <c r="J140" i="26"/>
  <c r="BH140" i="26" s="1"/>
  <c r="I127" i="26"/>
  <c r="BG127" i="26" s="1"/>
  <c r="B91" i="26"/>
  <c r="AZ91" i="26" s="1"/>
  <c r="R105" i="26"/>
  <c r="BP105" i="26" s="1"/>
  <c r="Q94" i="26"/>
  <c r="BO94" i="26" s="1"/>
  <c r="H94" i="26"/>
  <c r="BF94" i="26" s="1"/>
  <c r="G114" i="26"/>
  <c r="BE11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V130" i="26"/>
  <c r="BT130" i="26" s="1"/>
  <c r="F112" i="26"/>
  <c r="BD112" i="26" s="1"/>
  <c r="X130" i="26"/>
  <c r="BV130" i="26" s="1"/>
  <c r="M102" i="26"/>
  <c r="BK102" i="26" s="1"/>
  <c r="W109" i="26"/>
  <c r="BU109" i="26" s="1"/>
  <c r="M106" i="26"/>
  <c r="BK106" i="26" s="1"/>
  <c r="Y90" i="26"/>
  <c r="BW90" i="26" s="1"/>
  <c r="U146" i="26"/>
  <c r="BS146" i="26" s="1"/>
  <c r="M153" i="26"/>
  <c r="BK153" i="26" s="1"/>
  <c r="F9" i="17"/>
  <c r="D15" i="17"/>
  <c r="D14" i="17"/>
  <c r="T57" i="26"/>
  <c r="BR57" i="26" s="1"/>
  <c r="D12" i="17"/>
  <c r="C7" i="33"/>
  <c r="E91" i="26"/>
  <c r="BC91" i="26" s="1"/>
  <c r="L142" i="26"/>
  <c r="BJ142" i="26" s="1"/>
  <c r="F56" i="26"/>
  <c r="BD56" i="26" s="1"/>
  <c r="M141" i="26"/>
  <c r="BK141" i="26" s="1"/>
  <c r="S145" i="26"/>
  <c r="BQ145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V116" i="26"/>
  <c r="BT116" i="26" s="1"/>
  <c r="J97" i="26"/>
  <c r="BH97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F94" i="26"/>
  <c r="BD94" i="26" s="1"/>
  <c r="F141" i="26"/>
  <c r="BD141" i="26" s="1"/>
  <c r="B142" i="26"/>
  <c r="AZ142" i="26" s="1"/>
  <c r="H125" i="26"/>
  <c r="BF125" i="26" s="1"/>
  <c r="D148" i="26"/>
  <c r="BB148" i="26" s="1"/>
  <c r="W116" i="26"/>
  <c r="BU116" i="26" s="1"/>
  <c r="Q146" i="26"/>
  <c r="BO146" i="26" s="1"/>
  <c r="W146" i="26"/>
  <c r="BU146" i="26" s="1"/>
  <c r="G102" i="26"/>
  <c r="BE102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G137" i="26"/>
  <c r="BE137" i="26" s="1"/>
  <c r="F15" i="17"/>
  <c r="X98" i="26"/>
  <c r="BV98" i="26" s="1"/>
  <c r="D129" i="26"/>
  <c r="BB129" i="26" s="1"/>
  <c r="D139" i="26"/>
  <c r="BB139" i="26" s="1"/>
  <c r="D130" i="26"/>
  <c r="BB130" i="26" s="1"/>
  <c r="N95" i="26"/>
  <c r="BL95" i="26" s="1"/>
  <c r="O152" i="26"/>
  <c r="BM152" i="26" s="1"/>
  <c r="J133" i="26"/>
  <c r="BH133" i="26" s="1"/>
  <c r="F133" i="26"/>
  <c r="BD133" i="26" s="1"/>
  <c r="U109" i="26"/>
  <c r="BS109" i="26" s="1"/>
  <c r="L116" i="26"/>
  <c r="BJ116" i="26" s="1"/>
  <c r="W107" i="26"/>
  <c r="BU107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D106" i="26"/>
  <c r="BB106" i="26" s="1"/>
  <c r="E140" i="26"/>
  <c r="BC140" i="26" s="1"/>
  <c r="S94" i="26"/>
  <c r="BQ94" i="26" s="1"/>
  <c r="V125" i="26"/>
  <c r="BT125" i="26" s="1"/>
  <c r="W102" i="26"/>
  <c r="BU102" i="26" s="1"/>
  <c r="R135" i="26"/>
  <c r="BP135" i="26" s="1"/>
  <c r="E134" i="26"/>
  <c r="BC134" i="26" s="1"/>
  <c r="Y135" i="26"/>
  <c r="BW135" i="26" s="1"/>
  <c r="D143" i="26"/>
  <c r="BB143" i="26" s="1"/>
  <c r="N111" i="26"/>
  <c r="BL111" i="26" s="1"/>
  <c r="B108" i="26"/>
  <c r="AZ108" i="26" s="1"/>
  <c r="F134" i="26"/>
  <c r="BD134" i="26" s="1"/>
  <c r="U108" i="26"/>
  <c r="BS108" i="26" s="1"/>
  <c r="P98" i="26"/>
  <c r="BN98" i="26" s="1"/>
  <c r="J125" i="26"/>
  <c r="BH125" i="26" s="1"/>
  <c r="W97" i="26"/>
  <c r="BU97" i="26" s="1"/>
  <c r="Y107" i="26"/>
  <c r="BW107" i="26" s="1"/>
  <c r="M142" i="26"/>
  <c r="BK142" i="26" s="1"/>
  <c r="K102" i="26"/>
  <c r="BI102" i="26" s="1"/>
  <c r="C133" i="26"/>
  <c r="BA133" i="26" s="1"/>
  <c r="M152" i="26"/>
  <c r="BK152" i="26" s="1"/>
  <c r="S102" i="26"/>
  <c r="BQ10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D112" i="26"/>
  <c r="BB112" i="26" s="1"/>
  <c r="V149" i="26"/>
  <c r="BT149" i="26" s="1"/>
  <c r="G140" i="26"/>
  <c r="BE140" i="26" s="1"/>
  <c r="G109" i="26"/>
  <c r="BE109" i="26" s="1"/>
  <c r="K97" i="26"/>
  <c r="BI97" i="26" s="1"/>
  <c r="P142" i="26"/>
  <c r="BN142" i="26" s="1"/>
  <c r="D149" i="26"/>
  <c r="BB149" i="26" s="1"/>
  <c r="Y95" i="26"/>
  <c r="BW95" i="26" s="1"/>
  <c r="Q129" i="26"/>
  <c r="BO129" i="26" s="1"/>
  <c r="N99" i="26"/>
  <c r="BL99" i="26" s="1"/>
  <c r="B149" i="26"/>
  <c r="AZ149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R146" i="26"/>
  <c r="BP146" i="26" s="1"/>
  <c r="I135" i="26"/>
  <c r="BG135" i="26" s="1"/>
  <c r="H135" i="26"/>
  <c r="BF135" i="26" s="1"/>
  <c r="J108" i="26"/>
  <c r="BH108" i="26" s="1"/>
  <c r="V133" i="26"/>
  <c r="BT133" i="26" s="1"/>
  <c r="N124" i="26"/>
  <c r="BL124" i="26" s="1"/>
  <c r="W119" i="26"/>
  <c r="BU119" i="26" s="1"/>
  <c r="D152" i="26"/>
  <c r="BB152" i="26" s="1"/>
  <c r="U116" i="26"/>
  <c r="BS116" i="26" s="1"/>
  <c r="G112" i="26"/>
  <c r="BE112" i="26" s="1"/>
  <c r="W91" i="26"/>
  <c r="BU91" i="26" s="1"/>
  <c r="C91" i="26"/>
  <c r="BA91" i="26" s="1"/>
  <c r="K107" i="26"/>
  <c r="BI107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J91" i="26"/>
  <c r="BH91" i="26" s="1"/>
  <c r="E153" i="26"/>
  <c r="BC153" i="26" s="1"/>
  <c r="P93" i="26"/>
  <c r="BN93" i="26" s="1"/>
  <c r="B135" i="26"/>
  <c r="AZ135" i="26" s="1"/>
  <c r="W125" i="26"/>
  <c r="BU125" i="26" s="1"/>
  <c r="L140" i="26"/>
  <c r="BJ140" i="26" s="1"/>
  <c r="X92" i="26"/>
  <c r="BV92" i="26" s="1"/>
  <c r="X120" i="26"/>
  <c r="BV120" i="26" s="1"/>
  <c r="O104" i="26"/>
  <c r="BM104" i="26" s="1"/>
  <c r="O111" i="26"/>
  <c r="BM111" i="26" s="1"/>
  <c r="M109" i="26"/>
  <c r="BK109" i="26" s="1"/>
  <c r="V124" i="26"/>
  <c r="BT124" i="26" s="1"/>
  <c r="L97" i="26"/>
  <c r="BJ97" i="26" s="1"/>
  <c r="Q145" i="26"/>
  <c r="BO145" i="26" s="1"/>
  <c r="L137" i="26"/>
  <c r="BJ137" i="26" s="1"/>
  <c r="N152" i="26"/>
  <c r="BL152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116" i="26"/>
  <c r="BV116" i="26" s="1"/>
  <c r="L141" i="26"/>
  <c r="BJ141" i="26" s="1"/>
  <c r="W90" i="26"/>
  <c r="BU90" i="26" s="1"/>
  <c r="Q124" i="26"/>
  <c r="BO124" i="26" s="1"/>
  <c r="F108" i="26"/>
  <c r="BD108" i="26" s="1"/>
  <c r="W132" i="26"/>
  <c r="BU132" i="26" s="1"/>
  <c r="J102" i="26"/>
  <c r="BH102" i="26" s="1"/>
  <c r="H97" i="26"/>
  <c r="BF97" i="26" s="1"/>
  <c r="F91" i="26"/>
  <c r="BD91" i="26" s="1"/>
  <c r="W124" i="26"/>
  <c r="BU124" i="26" s="1"/>
  <c r="Q117" i="26"/>
  <c r="BO117" i="26" s="1"/>
  <c r="F135" i="26"/>
  <c r="BD135" i="26" s="1"/>
  <c r="L109" i="26"/>
  <c r="BJ109" i="26" s="1"/>
  <c r="G141" i="26"/>
  <c r="BE141" i="26" s="1"/>
  <c r="Y97" i="26"/>
  <c r="BW97" i="26" s="1"/>
  <c r="D95" i="26"/>
  <c r="BB95" i="26" s="1"/>
  <c r="J90" i="26"/>
  <c r="BH90" i="26" s="1"/>
  <c r="O90" i="26"/>
  <c r="BM90" i="26" s="1"/>
  <c r="M115" i="26"/>
  <c r="BK115" i="26" s="1"/>
  <c r="W93" i="26"/>
  <c r="BU93" i="26" s="1"/>
  <c r="N112" i="26"/>
  <c r="BL112" i="26" s="1"/>
  <c r="N109" i="26"/>
  <c r="BL109" i="26" s="1"/>
  <c r="I111" i="26"/>
  <c r="BG111" i="26" s="1"/>
  <c r="S111" i="26"/>
  <c r="BQ111" i="26" s="1"/>
  <c r="K124" i="26"/>
  <c r="BI124" i="26" s="1"/>
  <c r="F97" i="26"/>
  <c r="BD97" i="26" s="1"/>
  <c r="D91" i="26"/>
  <c r="BB91" i="26" s="1"/>
  <c r="U145" i="26"/>
  <c r="BS145" i="26" s="1"/>
  <c r="O130" i="26"/>
  <c r="BM130" i="26" s="1"/>
  <c r="X137" i="26"/>
  <c r="BV137" i="26" s="1"/>
  <c r="H107" i="26"/>
  <c r="BF107" i="26" s="1"/>
  <c r="X140" i="26"/>
  <c r="BV140" i="26" s="1"/>
  <c r="Q111" i="26"/>
  <c r="BO111" i="26" s="1"/>
  <c r="F140" i="26"/>
  <c r="BD140" i="26" s="1"/>
  <c r="O140" i="26"/>
  <c r="BM140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F109" i="26"/>
  <c r="BD109" i="26" s="1"/>
  <c r="P99" i="26"/>
  <c r="BN99" i="26" s="1"/>
  <c r="U97" i="26"/>
  <c r="BS97" i="26" s="1"/>
  <c r="D19" i="17"/>
  <c r="D16" i="17"/>
  <c r="D17" i="17"/>
  <c r="D18" i="17"/>
  <c r="D10" i="17"/>
  <c r="D8" i="17"/>
  <c r="D11" i="17"/>
  <c r="I97" i="26" l="1"/>
  <c r="BG97" i="26" s="1"/>
  <c r="B97" i="26"/>
  <c r="AZ97" i="26" s="1"/>
  <c r="O97" i="26"/>
  <c r="BM97" i="26" s="1"/>
  <c r="Y91" i="26"/>
  <c r="BW91" i="26" s="1"/>
  <c r="J105" i="26"/>
  <c r="BH105" i="26" s="1"/>
  <c r="R148" i="26"/>
  <c r="BP148" i="26" s="1"/>
  <c r="M114" i="26"/>
  <c r="BK114" i="26" s="1"/>
  <c r="R136" i="26"/>
  <c r="BP136" i="26" s="1"/>
  <c r="U120" i="26"/>
  <c r="BS120" i="26" s="1"/>
  <c r="T112" i="26"/>
  <c r="BR112" i="26" s="1"/>
  <c r="X97" i="26"/>
  <c r="BV97" i="26" s="1"/>
  <c r="D145" i="26"/>
  <c r="BB145" i="26" s="1"/>
  <c r="R111" i="26"/>
  <c r="BP111" i="26" s="1"/>
  <c r="I102" i="26"/>
  <c r="BG102" i="26" s="1"/>
  <c r="U90" i="26"/>
  <c r="BS90" i="26" s="1"/>
  <c r="F98" i="26"/>
  <c r="BD98" i="26" s="1"/>
  <c r="Y145" i="26"/>
  <c r="BW145" i="26" s="1"/>
  <c r="F107" i="26"/>
  <c r="BD107" i="26" s="1"/>
  <c r="S107" i="26"/>
  <c r="BQ107" i="26" s="1"/>
  <c r="F111" i="26"/>
  <c r="BD111" i="26" s="1"/>
  <c r="Q97" i="26"/>
  <c r="BO97" i="26" s="1"/>
  <c r="G149" i="26"/>
  <c r="BE149" i="26" s="1"/>
  <c r="P149" i="26"/>
  <c r="BN149" i="26" s="1"/>
  <c r="V103" i="26"/>
  <c r="BT103" i="26" s="1"/>
  <c r="O99" i="26"/>
  <c r="BM99" i="26" s="1"/>
  <c r="Q149" i="26"/>
  <c r="BO149" i="26" s="1"/>
  <c r="H105" i="26"/>
  <c r="BF105" i="26" s="1"/>
  <c r="O145" i="26"/>
  <c r="BM145" i="26" s="1"/>
  <c r="U91" i="26"/>
  <c r="BS91" i="26" s="1"/>
  <c r="U111" i="26"/>
  <c r="BS111" i="26" s="1"/>
  <c r="H91" i="26"/>
  <c r="BF91" i="26" s="1"/>
  <c r="K106" i="26"/>
  <c r="BI106" i="26" s="1"/>
  <c r="T91" i="26"/>
  <c r="BR91" i="26" s="1"/>
  <c r="K105" i="26"/>
  <c r="BI105" i="26" s="1"/>
  <c r="N142" i="26"/>
  <c r="BL142" i="26" s="1"/>
  <c r="M148" i="26"/>
  <c r="BK148" i="26" s="1"/>
  <c r="N94" i="26"/>
  <c r="BL94" i="26" s="1"/>
  <c r="C118" i="26"/>
  <c r="BA118" i="26" s="1"/>
  <c r="O107" i="26"/>
  <c r="BM107" i="26" s="1"/>
  <c r="N107" i="26"/>
  <c r="BL107" i="26" s="1"/>
  <c r="Y94" i="26"/>
  <c r="BW94" i="26" s="1"/>
  <c r="G153" i="26"/>
  <c r="BE153" i="26" s="1"/>
  <c r="H153" i="26"/>
  <c r="BF153" i="26" s="1"/>
  <c r="W129" i="26"/>
  <c r="BU129" i="26" s="1"/>
  <c r="X94" i="26"/>
  <c r="BV94" i="26" s="1"/>
  <c r="P105" i="26"/>
  <c r="BN105" i="26" s="1"/>
  <c r="J142" i="26"/>
  <c r="BH142" i="26" s="1"/>
  <c r="V90" i="26"/>
  <c r="BT90" i="26" s="1"/>
  <c r="U102" i="26"/>
  <c r="BS102" i="26" s="1"/>
  <c r="C109" i="26"/>
  <c r="BA109" i="26" s="1"/>
  <c r="X90" i="26"/>
  <c r="BV90" i="26" s="1"/>
  <c r="Q116" i="26"/>
  <c r="BO116" i="26" s="1"/>
  <c r="C116" i="26"/>
  <c r="BA116" i="26" s="1"/>
  <c r="D105" i="26"/>
  <c r="BB105" i="26" s="1"/>
  <c r="R139" i="26"/>
  <c r="BP139" i="26" s="1"/>
  <c r="R140" i="26"/>
  <c r="BP140" i="26" s="1"/>
  <c r="T134" i="26"/>
  <c r="BR134" i="26" s="1"/>
  <c r="H149" i="26"/>
  <c r="BF149" i="26" s="1"/>
  <c r="U133" i="26"/>
  <c r="BS133" i="26" s="1"/>
  <c r="G145" i="26"/>
  <c r="BE145" i="26" s="1"/>
  <c r="L102" i="26"/>
  <c r="BJ102" i="26" s="1"/>
  <c r="V91" i="26"/>
  <c r="BT91" i="26" s="1"/>
  <c r="V142" i="26"/>
  <c r="BT142" i="26" s="1"/>
  <c r="O146" i="26"/>
  <c r="BM146" i="26" s="1"/>
  <c r="F153" i="26"/>
  <c r="BD153" i="26" s="1"/>
  <c r="F129" i="26"/>
  <c r="BD129" i="26" s="1"/>
  <c r="H129" i="26"/>
  <c r="BF129" i="26" s="1"/>
  <c r="U94" i="26"/>
  <c r="BS94" i="26" s="1"/>
  <c r="K120" i="26"/>
  <c r="BI120" i="26" s="1"/>
  <c r="P125" i="26"/>
  <c r="BN125" i="26" s="1"/>
  <c r="B112" i="26"/>
  <c r="AZ112" i="26" s="1"/>
  <c r="X118" i="26"/>
  <c r="BV118" i="26" s="1"/>
  <c r="R145" i="26"/>
  <c r="BP145" i="26" s="1"/>
  <c r="P112" i="26"/>
  <c r="BN112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E11" i="17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9" i="17" l="1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M31" i="23" l="1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<sst xmlns="http://schemas.openxmlformats.org/spreadsheetml/2006/main" count="2099" uniqueCount="339">
  <si>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</si>
  <si>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</si>
  <si>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</si>
  <si>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</si>
  <si>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</si>
  <si>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</si>
  <si>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</si>
  <si>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</si>
  <si>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</si>
  <si>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</si>
  <si>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</si>
  <si>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</si>
  <si>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</si>
  <si>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</si>
  <si>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</si>
  <si>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</si>
  <si>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</si>
  <si>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</si>
  <si>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</si>
  <si>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</si>
  <si>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</si>
  <si>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</si>
  <si>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</si>
  <si>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</si>
  <si>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</si>
  <si>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</si>
  <si>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</si>
  <si>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</si>
  <si>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</si>
  <si>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</si>
  <si>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</si>
  <si>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</si>
  <si>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</si>
  <si>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</si>
  <si>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</si>
  <si>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</si>
  <si>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</si>
  <si>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</si>
  <si>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</si>
  <si>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</si>
  <si>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</si>
  <si>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</si>
  <si>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</si>
  <si>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</si>
  <si>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</si>
  <si>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</si>
  <si>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</si>
  <si>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</si>
  <si>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</si>
  <si>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</si>
  <si>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</si>
  <si>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</si>
  <si>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</si>
  <si>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</si>
  <si>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</si>
  <si>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</si>
  <si>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</si>
  <si>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</si>
  <si>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</si>
  <si>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</si>
  <si>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</si>
  <si>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</si>
  <si>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</si>
  <si>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</si>
  <si>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</si>
  <si>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</si>
  <si>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</si>
  <si>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</si>
  <si>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</si>
  <si>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</si>
  <si>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</si>
  <si>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</si>
  <si>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</si>
  <si>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</si>
  <si>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</si>
  <si>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</si>
  <si>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</si>
  <si>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</si>
  <si>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</si>
  <si>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</si>
  <si>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</si>
  <si>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</si>
  <si>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</si>
  <si>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</si>
  <si>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</si>
  <si>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</si>
  <si>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</si>
  <si>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</si>
  <si>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</si>
  <si>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</si>
  <si>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</si>
  <si>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</si>
  <si>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</si>
  <si>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</si>
  <si>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</si>
  <si>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</si>
  <si>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</si>
  <si>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</si>
  <si>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</si>
  <si>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</si>
  <si>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</si>
  <si>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</si>
  <si>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</si>
  <si>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</si>
  <si>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</si>
  <si>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</si>
  <si>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</si>
  <si>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</si>
  <si>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</si>
  <si>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</si>
  <si>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</si>
  <si>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</si>
  <si>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</si>
  <si>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</si>
  <si>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</si>
  <si>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</si>
  <si>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</si>
  <si>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</si>
  <si>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</si>
  <si>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</si>
  <si>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</si>
  <si>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</si>
  <si>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</si>
  <si>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</si>
  <si>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</si>
  <si>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</si>
  <si>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</si>
  <si>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</si>
  <si>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</si>
  <si>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</si>
  <si>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</si>
  <si>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</si>
  <si>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</si>
  <si>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</si>
  <si>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</si>
  <si>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</si>
  <si>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</si>
  <si>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</si>
  <si>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</si>
  <si>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</si>
  <si>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</si>
  <si>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</si>
  <si>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</si>
  <si>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</si>
  <si>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</si>
  <si>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</si>
  <si>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</si>
  <si>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</si>
  <si>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</si>
  <si>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</si>
  <si>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</si>
  <si>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</si>
  <si>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</si>
  <si>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</si>
  <si>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</si>
  <si>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</si>
  <si>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</si>
  <si>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</si>
  <si>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</si>
  <si>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</si>
  <si>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</si>
  <si>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</si>
  <si>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</si>
  <si>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</si>
  <si>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</si>
  <si>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</si>
  <si>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</si>
  <si>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</si>
  <si>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</si>
  <si>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</si>
  <si>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</si>
  <si>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</si>
  <si>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</si>
  <si>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</si>
  <si>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</si>
  <si>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</si>
  <si>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</si>
  <si>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</si>
  <si>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</si>
  <si>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</si>
  <si>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</si>
  <si>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</si>
  <si>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</si>
  <si>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</si>
  <si>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</si>
  <si>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</si>
  <si>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</si>
  <si>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</si>
  <si>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</si>
  <si>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</si>
  <si>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</si>
  <si>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</si>
  <si>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</si>
  <si>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</si>
  <si>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</si>
  <si>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</si>
  <si>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</si>
  <si>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</si>
  <si>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</si>
  <si>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</si>
  <si>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</si>
  <si>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</si>
  <si>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</si>
  <si>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</si>
  <si>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</si>
  <si>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</si>
  <si>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</si>
  <si>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</si>
  <si>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</si>
  <si>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</si>
  <si>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</si>
  <si>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</si>
  <si>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</si>
  <si>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</si>
  <si>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</si>
  <si>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</si>
  <si>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</si>
  <si>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</si>
  <si>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</si>
  <si>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</si>
  <si>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</si>
  <si>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</si>
  <si>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</si>
  <si>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</si>
  <si>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</si>
  <si>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</si>
  <si>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</si>
  <si>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</si>
  <si>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</si>
  <si>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</si>
  <si>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</si>
  <si>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</si>
  <si>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</si>
  <si>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</si>
  <si>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</si>
  <si>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</si>
  <si>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</si>
  <si>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</si>
  <si>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</si>
  <si>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</si>
  <si>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</si>
  <si>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</si>
  <si>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</si>
  <si>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</si>
  <si>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</si>
  <si>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</si>
  <si>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</si>
  <si>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</si>
  <si>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</si>
  <si>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</si>
  <si>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</si>
  <si>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</si>
  <si>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</si>
  <si>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</si>
  <si>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</si>
  <si>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</si>
  <si>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</si>
  <si>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</si>
  <si>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</si>
  <si>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</si>
  <si>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</si>
  <si>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</si>
  <si>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</si>
  <si>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</si>
  <si>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</si>
  <si>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</si>
  <si>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</si>
  <si>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</si>
  <si>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</si>
  <si>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</si>
  <si>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</si>
  <si>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</si>
  <si>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</si>
  <si>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</si>
  <si>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</si>
  <si>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</si>
  <si>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</si>
  <si>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</si>
  <si>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</si>
  <si>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</si>
  <si>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</si>
  <si>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</si>
  <si>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</si>
  <si>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</si>
  <si>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</si>
  <si>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</si>
  <si>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</si>
  <si>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</si>
  <si>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</si>
  <si>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</si>
  <si>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</si>
  <si>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</si>
  <si>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</si>
  <si>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</si>
  <si>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</si>
  <si>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</si>
  <si>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</si>
  <si>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</si>
  <si>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</si>
  <si>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</si>
  <si>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</si>
  <si>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</si>
  <si>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</si>
  <si>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</si>
  <si>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</si>
  <si>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</si>
  <si>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</si>
  <si>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</si>
  <si>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</si>
  <si>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</si>
  <si>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</si>
  <si>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</si>
  <si>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</si>
  <si>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</si>
  <si>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</si>
  <si>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</si>
  <si>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</si>
  <si>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</si>
  <si>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</si>
  <si>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</si>
  <si>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</si>
  <si>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</si>
  <si>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</si>
  <si>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</si>
  <si>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</si>
  <si>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</si>
  <si>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</si>
  <si>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</si>
  <si>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</si>
  <si>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</si>
  <si>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</si>
  <si>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</si>
  <si>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</si>
  <si>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</si>
  <si>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</si>
  <si>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июле 2022 года</t>
    </r>
  </si>
  <si>
    <t>889152,74</t>
  </si>
  <si>
    <t>1,48</t>
  </si>
  <si>
    <t>265,78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</si>
</sst>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8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8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8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0" fontId="57" fillId="0" borderId="8" xfId="0" applyFont="1" applyBorder="1" applyAlignment="1">
      <alignment horizontal="center" vertical="center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278" t="s">
        <v>31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</row>
    <row r="5" spans="1:19" s="11" customFormat="1" ht="29.25" customHeight="1">
      <c r="A5" s="279" t="s">
        <v>32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</row>
    <row r="6" spans="1:19" ht="21.75" customHeight="1" thickBot="1">
      <c r="A6" s="280" t="s">
        <v>90</v>
      </c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</row>
    <row r="7" spans="1:19" ht="33.75" customHeight="1">
      <c r="A7" s="281" t="s">
        <v>93</v>
      </c>
      <c r="B7" s="282"/>
      <c r="C7" s="282"/>
      <c r="D7" s="285" t="s">
        <v>33</v>
      </c>
      <c r="E7" s="285"/>
      <c r="F7" s="285"/>
      <c r="G7" s="285"/>
      <c r="H7" s="285"/>
      <c r="I7" s="287" t="s">
        <v>76</v>
      </c>
      <c r="J7" s="287"/>
      <c r="K7" s="287"/>
      <c r="L7" s="287"/>
      <c r="M7" s="287"/>
      <c r="N7" s="287"/>
      <c r="O7" s="287"/>
      <c r="P7" s="287"/>
      <c r="Q7" s="287"/>
      <c r="R7" s="288"/>
    </row>
    <row r="8" spans="1:19" s="4" customFormat="1" ht="42.75" customHeight="1">
      <c r="A8" s="283"/>
      <c r="B8" s="284"/>
      <c r="C8" s="284"/>
      <c r="D8" s="286"/>
      <c r="E8" s="286"/>
      <c r="F8" s="286"/>
      <c r="G8" s="286"/>
      <c r="H8" s="286"/>
      <c r="I8" s="289" t="s">
        <v>77</v>
      </c>
      <c r="J8" s="290" t="s">
        <v>88</v>
      </c>
      <c r="K8" s="290"/>
      <c r="L8" s="290"/>
      <c r="M8" s="290"/>
      <c r="N8" s="290"/>
      <c r="O8" s="291" t="s">
        <v>80</v>
      </c>
      <c r="P8" s="290" t="s">
        <v>112</v>
      </c>
      <c r="Q8" s="290"/>
      <c r="R8" s="292"/>
      <c r="S8" s="5"/>
    </row>
    <row r="9" spans="1:19" s="4" customFormat="1" ht="57" customHeight="1">
      <c r="A9" s="283"/>
      <c r="B9" s="284"/>
      <c r="C9" s="284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89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1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3">
        <v>1</v>
      </c>
      <c r="B10" s="294"/>
      <c r="C10" s="294"/>
      <c r="D10" s="295" t="s">
        <v>101</v>
      </c>
      <c r="E10" s="295"/>
      <c r="F10" s="295"/>
      <c r="G10" s="295"/>
      <c r="H10" s="295"/>
      <c r="I10" s="70">
        <v>3</v>
      </c>
      <c r="J10" s="296">
        <v>4</v>
      </c>
      <c r="K10" s="296"/>
      <c r="L10" s="296"/>
      <c r="M10" s="296"/>
      <c r="N10" s="296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7" t="s">
        <v>94</v>
      </c>
      <c r="B11" s="298"/>
      <c r="C11" s="298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7" t="s">
        <v>95</v>
      </c>
      <c r="B12" s="298"/>
      <c r="C12" s="298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7" t="s">
        <v>96</v>
      </c>
      <c r="B13" s="298"/>
      <c r="C13" s="298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9" t="s">
        <v>97</v>
      </c>
      <c r="B14" s="300"/>
      <c r="C14" s="300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1"/>
      <c r="B15" s="301"/>
      <c r="C15" s="301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0" t="s">
        <v>103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</row>
    <row r="18" spans="1:27" ht="33.75" customHeight="1">
      <c r="A18" s="281" t="s">
        <v>93</v>
      </c>
      <c r="B18" s="282"/>
      <c r="C18" s="282"/>
      <c r="D18" s="285" t="s">
        <v>33</v>
      </c>
      <c r="E18" s="285"/>
      <c r="F18" s="285"/>
      <c r="G18" s="285"/>
      <c r="H18" s="285"/>
      <c r="I18" s="287" t="s">
        <v>76</v>
      </c>
      <c r="J18" s="287"/>
      <c r="K18" s="287"/>
      <c r="L18" s="287"/>
      <c r="M18" s="287"/>
      <c r="N18" s="287"/>
      <c r="O18" s="287"/>
      <c r="P18" s="287"/>
      <c r="Q18" s="287"/>
      <c r="R18" s="288"/>
    </row>
    <row r="19" spans="1:27" s="4" customFormat="1" ht="43.5" customHeight="1">
      <c r="A19" s="283"/>
      <c r="B19" s="284"/>
      <c r="C19" s="284"/>
      <c r="D19" s="286"/>
      <c r="E19" s="286"/>
      <c r="F19" s="286"/>
      <c r="G19" s="286"/>
      <c r="H19" s="286"/>
      <c r="I19" s="289" t="s">
        <v>77</v>
      </c>
      <c r="J19" s="290" t="s">
        <v>88</v>
      </c>
      <c r="K19" s="290"/>
      <c r="L19" s="290"/>
      <c r="M19" s="290"/>
      <c r="N19" s="290"/>
      <c r="O19" s="291" t="s">
        <v>80</v>
      </c>
      <c r="P19" s="290" t="s">
        <v>112</v>
      </c>
      <c r="Q19" s="290"/>
      <c r="R19" s="292"/>
      <c r="S19" s="5"/>
    </row>
    <row r="20" spans="1:27" s="4" customFormat="1" ht="57" customHeight="1">
      <c r="A20" s="283"/>
      <c r="B20" s="284"/>
      <c r="C20" s="284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89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1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3">
        <v>1</v>
      </c>
      <c r="B21" s="294"/>
      <c r="C21" s="294"/>
      <c r="D21" s="295" t="s">
        <v>101</v>
      </c>
      <c r="E21" s="295"/>
      <c r="F21" s="295"/>
      <c r="G21" s="295"/>
      <c r="H21" s="295"/>
      <c r="I21" s="70">
        <v>3</v>
      </c>
      <c r="J21" s="296">
        <v>4</v>
      </c>
      <c r="K21" s="296"/>
      <c r="L21" s="296"/>
      <c r="M21" s="296"/>
      <c r="N21" s="296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7" t="s">
        <v>94</v>
      </c>
      <c r="B22" s="298"/>
      <c r="C22" s="298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7" t="s">
        <v>95</v>
      </c>
      <c r="B23" s="298"/>
      <c r="C23" s="298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7" t="s">
        <v>96</v>
      </c>
      <c r="B24" s="298"/>
      <c r="C24" s="298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9" t="s">
        <v>97</v>
      </c>
      <c r="B25" s="300"/>
      <c r="C25" s="300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1"/>
      <c r="B26" s="301"/>
      <c r="C26" s="301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0" t="s">
        <v>91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1" t="s">
        <v>93</v>
      </c>
      <c r="B29" s="282"/>
      <c r="C29" s="282"/>
      <c r="D29" s="285" t="s">
        <v>33</v>
      </c>
      <c r="E29" s="285"/>
      <c r="F29" s="285"/>
      <c r="G29" s="285"/>
      <c r="H29" s="285"/>
      <c r="I29" s="287" t="s">
        <v>76</v>
      </c>
      <c r="J29" s="287"/>
      <c r="K29" s="287"/>
      <c r="L29" s="287"/>
      <c r="M29" s="287"/>
      <c r="N29" s="287"/>
      <c r="O29" s="287"/>
      <c r="P29" s="287"/>
      <c r="Q29" s="287"/>
      <c r="R29" s="288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3"/>
      <c r="B30" s="284"/>
      <c r="C30" s="284"/>
      <c r="D30" s="286"/>
      <c r="E30" s="286"/>
      <c r="F30" s="286"/>
      <c r="G30" s="286"/>
      <c r="H30" s="286"/>
      <c r="I30" s="289" t="s">
        <v>77</v>
      </c>
      <c r="J30" s="290" t="s">
        <v>88</v>
      </c>
      <c r="K30" s="290"/>
      <c r="L30" s="290"/>
      <c r="M30" s="290"/>
      <c r="N30" s="290"/>
      <c r="O30" s="291" t="s">
        <v>80</v>
      </c>
      <c r="P30" s="290" t="s">
        <v>78</v>
      </c>
      <c r="Q30" s="290"/>
      <c r="R30" s="292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3"/>
      <c r="B31" s="284"/>
      <c r="C31" s="284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89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1"/>
      <c r="P31" s="290"/>
      <c r="Q31" s="290"/>
      <c r="R31" s="292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3">
        <v>1</v>
      </c>
      <c r="B32" s="294"/>
      <c r="C32" s="294"/>
      <c r="D32" s="295" t="s">
        <v>101</v>
      </c>
      <c r="E32" s="295"/>
      <c r="F32" s="295"/>
      <c r="G32" s="295"/>
      <c r="H32" s="295"/>
      <c r="I32" s="70">
        <v>3</v>
      </c>
      <c r="J32" s="296">
        <v>4</v>
      </c>
      <c r="K32" s="296"/>
      <c r="L32" s="296"/>
      <c r="M32" s="296"/>
      <c r="N32" s="296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7" t="s">
        <v>94</v>
      </c>
      <c r="B33" s="298"/>
      <c r="C33" s="298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7" t="s">
        <v>95</v>
      </c>
      <c r="B34" s="298"/>
      <c r="C34" s="298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7" t="s">
        <v>96</v>
      </c>
      <c r="B35" s="298"/>
      <c r="C35" s="298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9" t="s">
        <v>97</v>
      </c>
      <c r="B36" s="300"/>
      <c r="C36" s="300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1"/>
      <c r="B37" s="301"/>
      <c r="C37" s="301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2" t="s">
        <v>81</v>
      </c>
      <c r="C39" s="303"/>
      <c r="D39" s="303"/>
      <c r="E39" s="303"/>
      <c r="F39" s="304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5" t="s">
        <v>83</v>
      </c>
      <c r="C41" s="306"/>
      <c r="D41" s="306"/>
      <c r="E41" s="306"/>
      <c r="F41" s="307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8" t="s">
        <v>51</v>
      </c>
      <c r="C42" s="309"/>
      <c r="D42" s="309"/>
      <c r="E42" s="309"/>
      <c r="F42" s="310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8" t="s">
        <v>52</v>
      </c>
      <c r="C43" s="309"/>
      <c r="D43" s="309"/>
      <c r="E43" s="309"/>
      <c r="F43" s="310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8" t="s">
        <v>86</v>
      </c>
      <c r="C44" s="309"/>
      <c r="D44" s="309"/>
      <c r="E44" s="309"/>
      <c r="F44" s="310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8" t="s">
        <v>56</v>
      </c>
      <c r="C45" s="309"/>
      <c r="D45" s="309"/>
      <c r="E45" s="309"/>
      <c r="F45" s="310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8" t="s">
        <v>58</v>
      </c>
      <c r="C46" s="309"/>
      <c r="D46" s="309"/>
      <c r="E46" s="309"/>
      <c r="F46" s="310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1" t="s">
        <v>60</v>
      </c>
      <c r="C47" s="311"/>
      <c r="D47" s="311"/>
      <c r="E47" s="311"/>
      <c r="F47" s="311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2" t="s">
        <v>37</v>
      </c>
      <c r="C48" s="312"/>
      <c r="D48" s="312"/>
      <c r="E48" s="312"/>
      <c r="F48" s="312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2" t="s">
        <v>38</v>
      </c>
      <c r="C49" s="312"/>
      <c r="D49" s="312"/>
      <c r="E49" s="312"/>
      <c r="F49" s="312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2" t="s">
        <v>39</v>
      </c>
      <c r="C50" s="312"/>
      <c r="D50" s="312"/>
      <c r="E50" s="312"/>
      <c r="F50" s="312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2" t="s">
        <v>40</v>
      </c>
      <c r="C51" s="312"/>
      <c r="D51" s="312"/>
      <c r="E51" s="312"/>
      <c r="F51" s="312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2" t="s">
        <v>41</v>
      </c>
      <c r="C52" s="312"/>
      <c r="D52" s="312"/>
      <c r="E52" s="312"/>
      <c r="F52" s="312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8" t="s">
        <v>62</v>
      </c>
      <c r="C53" s="309"/>
      <c r="D53" s="309"/>
      <c r="E53" s="309"/>
      <c r="F53" s="310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1" t="s">
        <v>64</v>
      </c>
      <c r="C54" s="311"/>
      <c r="D54" s="311"/>
      <c r="E54" s="311"/>
      <c r="F54" s="311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1" t="s">
        <v>42</v>
      </c>
      <c r="C55" s="311"/>
      <c r="D55" s="311"/>
      <c r="E55" s="311"/>
      <c r="F55" s="311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3" t="s">
        <v>45</v>
      </c>
      <c r="C56" s="313"/>
      <c r="D56" s="313"/>
      <c r="E56" s="313"/>
      <c r="F56" s="313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3" t="s">
        <v>46</v>
      </c>
      <c r="C57" s="313"/>
      <c r="D57" s="313"/>
      <c r="E57" s="313"/>
      <c r="F57" s="313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3" t="s">
        <v>43</v>
      </c>
      <c r="C58" s="313"/>
      <c r="D58" s="313"/>
      <c r="E58" s="313"/>
      <c r="F58" s="313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14" t="s">
        <v>47</v>
      </c>
      <c r="C59" s="314"/>
      <c r="D59" s="314"/>
      <c r="E59" s="314"/>
      <c r="F59" s="314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3" t="s">
        <v>45</v>
      </c>
      <c r="C60" s="313"/>
      <c r="D60" s="313"/>
      <c r="E60" s="313"/>
      <c r="F60" s="313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15" t="s">
        <v>43</v>
      </c>
      <c r="C61" s="316"/>
      <c r="D61" s="316"/>
      <c r="E61" s="316"/>
      <c r="F61" s="317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1" t="s">
        <v>66</v>
      </c>
      <c r="C62" s="311"/>
      <c r="D62" s="311"/>
      <c r="E62" s="311"/>
      <c r="F62" s="311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1" t="s">
        <v>68</v>
      </c>
      <c r="C63" s="311"/>
      <c r="D63" s="311"/>
      <c r="E63" s="311"/>
      <c r="F63" s="311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1" t="s">
        <v>70</v>
      </c>
      <c r="C64" s="311"/>
      <c r="D64" s="311"/>
      <c r="E64" s="311"/>
      <c r="F64" s="311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2" t="s">
        <v>37</v>
      </c>
      <c r="C65" s="312"/>
      <c r="D65" s="312"/>
      <c r="E65" s="312"/>
      <c r="F65" s="312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2" t="s">
        <v>38</v>
      </c>
      <c r="C66" s="312"/>
      <c r="D66" s="312"/>
      <c r="E66" s="312"/>
      <c r="F66" s="312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2" t="s">
        <v>39</v>
      </c>
      <c r="C67" s="312"/>
      <c r="D67" s="312"/>
      <c r="E67" s="312"/>
      <c r="F67" s="312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2" t="s">
        <v>40</v>
      </c>
      <c r="C68" s="312"/>
      <c r="D68" s="312"/>
      <c r="E68" s="312"/>
      <c r="F68" s="312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2" t="s">
        <v>41</v>
      </c>
      <c r="C69" s="312"/>
      <c r="D69" s="312"/>
      <c r="E69" s="312"/>
      <c r="F69" s="312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1" t="s">
        <v>72</v>
      </c>
      <c r="C70" s="311"/>
      <c r="D70" s="311"/>
      <c r="E70" s="311"/>
      <c r="F70" s="311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18" t="s">
        <v>201</v>
      </c>
      <c r="C71" s="318"/>
      <c r="D71" s="318"/>
      <c r="E71" s="318"/>
      <c r="F71" s="318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19" t="s">
        <v>138</v>
      </c>
      <c r="B73" s="319"/>
      <c r="C73" s="319"/>
      <c r="D73" s="319"/>
      <c r="E73" s="319"/>
      <c r="F73" s="319"/>
      <c r="G73" s="319"/>
      <c r="H73" s="319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0" t="s">
        <v>139</v>
      </c>
      <c r="C75" s="321"/>
      <c r="D75" s="321"/>
      <c r="E75" s="321"/>
      <c r="F75" s="321"/>
      <c r="G75" s="322"/>
      <c r="H75" s="131">
        <v>41214</v>
      </c>
      <c r="S75" s="112"/>
    </row>
    <row r="76" spans="1:21" ht="15.75" thickBot="1">
      <c r="A76" s="120"/>
      <c r="B76" s="320" t="s">
        <v>140</v>
      </c>
      <c r="C76" s="321"/>
      <c r="D76" s="321"/>
      <c r="E76" s="321"/>
      <c r="F76" s="321"/>
      <c r="G76" s="322"/>
      <c r="H76" s="132">
        <v>41183</v>
      </c>
    </row>
    <row r="77" spans="1:21" ht="14.25">
      <c r="A77" s="323" t="s">
        <v>141</v>
      </c>
      <c r="B77" s="324"/>
      <c r="C77" s="324"/>
      <c r="D77" s="324"/>
      <c r="E77" s="324"/>
      <c r="F77" s="324"/>
      <c r="G77" s="324"/>
      <c r="H77" s="324"/>
    </row>
    <row r="78" spans="1:21" ht="15">
      <c r="A78" s="121" t="s">
        <v>142</v>
      </c>
      <c r="B78" s="325" t="s">
        <v>143</v>
      </c>
      <c r="C78" s="325"/>
      <c r="D78" s="325"/>
      <c r="E78" s="325"/>
      <c r="F78" s="325"/>
      <c r="G78" s="50" t="s">
        <v>36</v>
      </c>
      <c r="H78" s="133">
        <v>545.55700000000002</v>
      </c>
    </row>
    <row r="79" spans="1:21" ht="15">
      <c r="A79" s="121" t="s">
        <v>144</v>
      </c>
      <c r="B79" s="325" t="s">
        <v>145</v>
      </c>
      <c r="C79" s="325"/>
      <c r="D79" s="325"/>
      <c r="E79" s="325"/>
      <c r="F79" s="325"/>
      <c r="G79" s="50" t="s">
        <v>36</v>
      </c>
      <c r="H79" s="133">
        <v>0</v>
      </c>
    </row>
    <row r="80" spans="1:21" ht="15">
      <c r="A80" s="121" t="s">
        <v>146</v>
      </c>
      <c r="B80" s="325" t="s">
        <v>147</v>
      </c>
      <c r="C80" s="325"/>
      <c r="D80" s="325"/>
      <c r="E80" s="325"/>
      <c r="F80" s="325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325" t="s">
        <v>149</v>
      </c>
      <c r="C81" s="325"/>
      <c r="D81" s="325"/>
      <c r="E81" s="325"/>
      <c r="F81" s="325"/>
      <c r="G81" s="50"/>
      <c r="H81" s="134">
        <v>0.59600000000000009</v>
      </c>
    </row>
    <row r="82" spans="1:8" ht="15">
      <c r="A82" s="121" t="s">
        <v>150</v>
      </c>
      <c r="B82" s="325" t="s">
        <v>151</v>
      </c>
      <c r="C82" s="325"/>
      <c r="D82" s="325"/>
      <c r="E82" s="325"/>
      <c r="F82" s="325"/>
      <c r="G82" s="50"/>
      <c r="H82" s="135">
        <f>171.653+2.239</f>
        <v>173.892</v>
      </c>
    </row>
    <row r="83" spans="1:8" ht="15">
      <c r="A83" s="121" t="s">
        <v>152</v>
      </c>
      <c r="B83" s="325" t="s">
        <v>153</v>
      </c>
      <c r="C83" s="325"/>
      <c r="D83" s="325"/>
      <c r="E83" s="325"/>
      <c r="F83" s="325"/>
      <c r="G83" s="50"/>
      <c r="H83" s="135">
        <v>4.99</v>
      </c>
    </row>
    <row r="84" spans="1:8" ht="15">
      <c r="A84" s="121" t="s">
        <v>154</v>
      </c>
      <c r="B84" s="325" t="s">
        <v>155</v>
      </c>
      <c r="C84" s="325"/>
      <c r="D84" s="325"/>
      <c r="E84" s="325"/>
      <c r="F84" s="325"/>
      <c r="G84" s="50"/>
      <c r="H84" s="135">
        <v>4.8609999999999998</v>
      </c>
    </row>
    <row r="85" spans="1:8" ht="15">
      <c r="A85" s="121" t="s">
        <v>156</v>
      </c>
      <c r="B85" s="325" t="s">
        <v>157</v>
      </c>
      <c r="C85" s="325"/>
      <c r="D85" s="325"/>
      <c r="E85" s="325"/>
      <c r="F85" s="325"/>
      <c r="G85" s="50"/>
      <c r="H85" s="135">
        <v>0</v>
      </c>
    </row>
    <row r="86" spans="1:8" ht="15">
      <c r="A86" s="121" t="s">
        <v>158</v>
      </c>
      <c r="B86" s="325" t="s">
        <v>159</v>
      </c>
      <c r="C86" s="325"/>
      <c r="D86" s="325"/>
      <c r="E86" s="325"/>
      <c r="F86" s="325"/>
      <c r="G86" s="50" t="s">
        <v>36</v>
      </c>
      <c r="H86" s="133">
        <v>202.2</v>
      </c>
    </row>
    <row r="87" spans="1:8" ht="15">
      <c r="A87" s="121"/>
      <c r="B87" s="325" t="s">
        <v>160</v>
      </c>
      <c r="C87" s="325"/>
      <c r="D87" s="325"/>
      <c r="E87" s="325"/>
      <c r="F87" s="325"/>
      <c r="G87" s="50" t="s">
        <v>161</v>
      </c>
      <c r="H87" s="133">
        <f>H88+H92</f>
        <v>354.81200000000001</v>
      </c>
    </row>
    <row r="88" spans="1:8" ht="15">
      <c r="A88" s="121"/>
      <c r="B88" s="325" t="s">
        <v>42</v>
      </c>
      <c r="C88" s="325"/>
      <c r="D88" s="325"/>
      <c r="E88" s="325"/>
      <c r="F88" s="325"/>
      <c r="G88" s="50"/>
      <c r="H88" s="133">
        <f>SUM(H89:H91)</f>
        <v>354.81200000000001</v>
      </c>
    </row>
    <row r="89" spans="1:8" ht="15">
      <c r="A89" s="121"/>
      <c r="B89" s="325" t="s">
        <v>162</v>
      </c>
      <c r="C89" s="325"/>
      <c r="D89" s="325"/>
      <c r="E89" s="325"/>
      <c r="F89" s="325"/>
      <c r="G89" s="50"/>
      <c r="H89" s="136">
        <v>189.869</v>
      </c>
    </row>
    <row r="90" spans="1:8" ht="15">
      <c r="A90" s="121"/>
      <c r="B90" s="325" t="s">
        <v>163</v>
      </c>
      <c r="C90" s="325"/>
      <c r="D90" s="325"/>
      <c r="E90" s="325"/>
      <c r="F90" s="325"/>
      <c r="G90" s="50"/>
      <c r="H90" s="136">
        <v>102.873</v>
      </c>
    </row>
    <row r="91" spans="1:8" ht="15">
      <c r="A91" s="121"/>
      <c r="B91" s="325" t="s">
        <v>164</v>
      </c>
      <c r="C91" s="325"/>
      <c r="D91" s="325"/>
      <c r="E91" s="325"/>
      <c r="F91" s="325"/>
      <c r="G91" s="50"/>
      <c r="H91" s="136">
        <v>62.07</v>
      </c>
    </row>
    <row r="92" spans="1:8" ht="15">
      <c r="A92" s="121"/>
      <c r="B92" s="325" t="s">
        <v>165</v>
      </c>
      <c r="C92" s="325"/>
      <c r="D92" s="325"/>
      <c r="E92" s="325"/>
      <c r="F92" s="325"/>
      <c r="G92" s="50"/>
      <c r="H92" s="135"/>
    </row>
    <row r="93" spans="1:8" ht="15">
      <c r="A93" s="121"/>
      <c r="B93" s="325" t="s">
        <v>162</v>
      </c>
      <c r="C93" s="325"/>
      <c r="D93" s="325"/>
      <c r="E93" s="325"/>
      <c r="F93" s="325"/>
      <c r="G93" s="50"/>
      <c r="H93" s="135"/>
    </row>
    <row r="94" spans="1:8" ht="15">
      <c r="A94" s="121"/>
      <c r="B94" s="325" t="s">
        <v>164</v>
      </c>
      <c r="C94" s="325"/>
      <c r="D94" s="325"/>
      <c r="E94" s="325"/>
      <c r="F94" s="325"/>
      <c r="G94" s="50"/>
      <c r="H94" s="135"/>
    </row>
    <row r="95" spans="1:8" ht="15">
      <c r="A95" s="121" t="s">
        <v>166</v>
      </c>
      <c r="B95" s="325" t="s">
        <v>167</v>
      </c>
      <c r="C95" s="325"/>
      <c r="D95" s="325"/>
      <c r="E95" s="325"/>
      <c r="F95" s="325"/>
      <c r="G95" s="50" t="s">
        <v>161</v>
      </c>
      <c r="H95" s="133">
        <v>356644.18900000001</v>
      </c>
    </row>
    <row r="96" spans="1:8" ht="15">
      <c r="A96" s="121" t="s">
        <v>168</v>
      </c>
      <c r="B96" s="325" t="s">
        <v>169</v>
      </c>
      <c r="C96" s="325"/>
      <c r="D96" s="325"/>
      <c r="E96" s="325"/>
      <c r="F96" s="325"/>
      <c r="G96" s="50" t="s">
        <v>161</v>
      </c>
      <c r="H96" s="133">
        <v>0</v>
      </c>
    </row>
    <row r="97" spans="1:8" ht="15">
      <c r="A97" s="121" t="s">
        <v>170</v>
      </c>
      <c r="B97" s="325" t="s">
        <v>171</v>
      </c>
      <c r="C97" s="325"/>
      <c r="D97" s="325"/>
      <c r="E97" s="325"/>
      <c r="F97" s="325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325" t="s">
        <v>149</v>
      </c>
      <c r="C98" s="325"/>
      <c r="D98" s="325"/>
      <c r="E98" s="325"/>
      <c r="F98" s="325"/>
      <c r="G98" s="50"/>
      <c r="H98" s="138">
        <f>H87</f>
        <v>354.81200000000001</v>
      </c>
    </row>
    <row r="99" spans="1:8" ht="15">
      <c r="A99" s="121" t="s">
        <v>173</v>
      </c>
      <c r="B99" s="325" t="s">
        <v>151</v>
      </c>
      <c r="C99" s="325"/>
      <c r="D99" s="325"/>
      <c r="E99" s="325"/>
      <c r="F99" s="325"/>
      <c r="G99" s="50"/>
      <c r="H99" s="135">
        <f>87676.311+1557.019</f>
        <v>89233.33</v>
      </c>
    </row>
    <row r="100" spans="1:8" ht="15">
      <c r="A100" s="121" t="s">
        <v>174</v>
      </c>
      <c r="B100" s="325" t="s">
        <v>153</v>
      </c>
      <c r="C100" s="325"/>
      <c r="D100" s="325"/>
      <c r="E100" s="325"/>
      <c r="F100" s="325"/>
      <c r="G100" s="50"/>
      <c r="H100" s="135">
        <v>3675.6529999999998</v>
      </c>
    </row>
    <row r="101" spans="1:8" ht="15">
      <c r="A101" s="121" t="s">
        <v>175</v>
      </c>
      <c r="B101" s="325" t="s">
        <v>155</v>
      </c>
      <c r="C101" s="325"/>
      <c r="D101" s="325"/>
      <c r="E101" s="325"/>
      <c r="F101" s="325"/>
      <c r="G101" s="50"/>
      <c r="H101" s="135">
        <v>2812.2</v>
      </c>
    </row>
    <row r="102" spans="1:8" ht="15">
      <c r="A102" s="121" t="s">
        <v>176</v>
      </c>
      <c r="B102" s="325" t="s">
        <v>157</v>
      </c>
      <c r="C102" s="325"/>
      <c r="D102" s="325"/>
      <c r="E102" s="325"/>
      <c r="F102" s="325"/>
      <c r="G102" s="50"/>
      <c r="H102" s="135">
        <v>0</v>
      </c>
    </row>
    <row r="103" spans="1:8" ht="15">
      <c r="A103" s="121" t="s">
        <v>177</v>
      </c>
      <c r="B103" s="325" t="s">
        <v>178</v>
      </c>
      <c r="C103" s="325"/>
      <c r="D103" s="325"/>
      <c r="E103" s="325"/>
      <c r="F103" s="325"/>
      <c r="G103" s="50" t="s">
        <v>161</v>
      </c>
      <c r="H103" s="133">
        <v>80940</v>
      </c>
    </row>
    <row r="104" spans="1:8" ht="15">
      <c r="A104" s="326"/>
      <c r="B104" s="327"/>
      <c r="C104" s="327"/>
      <c r="D104" s="327"/>
      <c r="E104" s="327"/>
      <c r="F104" s="327"/>
      <c r="G104" s="327"/>
      <c r="H104" s="327"/>
    </row>
    <row r="105" spans="1:8" ht="15">
      <c r="A105" s="121" t="s">
        <v>179</v>
      </c>
      <c r="B105" s="325" t="s">
        <v>180</v>
      </c>
      <c r="C105" s="325"/>
      <c r="D105" s="325"/>
      <c r="E105" s="325"/>
      <c r="F105" s="325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325" t="s">
        <v>182</v>
      </c>
      <c r="C106" s="325"/>
      <c r="D106" s="325"/>
      <c r="E106" s="325"/>
      <c r="F106" s="325"/>
      <c r="G106" s="122" t="s">
        <v>85</v>
      </c>
      <c r="H106" s="124">
        <v>302196.90999999997</v>
      </c>
    </row>
    <row r="107" spans="1:8" ht="15">
      <c r="A107" s="121" t="s">
        <v>183</v>
      </c>
      <c r="B107" s="325" t="s">
        <v>184</v>
      </c>
      <c r="C107" s="325"/>
      <c r="D107" s="325"/>
      <c r="E107" s="325"/>
      <c r="F107" s="325"/>
      <c r="G107" s="122" t="s">
        <v>185</v>
      </c>
      <c r="H107" s="125">
        <v>991.45</v>
      </c>
    </row>
    <row r="108" spans="1:8" ht="15">
      <c r="A108" s="121" t="s">
        <v>186</v>
      </c>
      <c r="B108" s="325" t="s">
        <v>187</v>
      </c>
      <c r="C108" s="325"/>
      <c r="D108" s="325"/>
      <c r="E108" s="325"/>
      <c r="F108" s="325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325" t="s">
        <v>189</v>
      </c>
      <c r="C109" s="325"/>
      <c r="D109" s="325"/>
      <c r="E109" s="325"/>
      <c r="F109" s="325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325" t="s">
        <v>191</v>
      </c>
      <c r="C110" s="325"/>
      <c r="D110" s="325"/>
      <c r="E110" s="325"/>
      <c r="F110" s="325"/>
      <c r="G110" s="122" t="s">
        <v>185</v>
      </c>
      <c r="H110" s="140">
        <v>1260.4100000000001</v>
      </c>
    </row>
    <row r="111" spans="1:8" ht="15">
      <c r="A111" s="121" t="s">
        <v>192</v>
      </c>
      <c r="B111" s="325" t="s">
        <v>193</v>
      </c>
      <c r="C111" s="325"/>
      <c r="D111" s="325"/>
      <c r="E111" s="325"/>
      <c r="F111" s="325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325" t="s">
        <v>195</v>
      </c>
      <c r="C112" s="325"/>
      <c r="D112" s="325"/>
      <c r="E112" s="325"/>
      <c r="F112" s="325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325" t="s">
        <v>197</v>
      </c>
      <c r="C113" s="325"/>
      <c r="D113" s="325"/>
      <c r="E113" s="325"/>
      <c r="F113" s="325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325" t="s">
        <v>200</v>
      </c>
      <c r="C114" s="325"/>
      <c r="D114" s="325"/>
      <c r="E114" s="325"/>
      <c r="F114" s="325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59" t="s">
        <v>224</v>
      </c>
      <c r="B9" s="359"/>
      <c r="C9" s="359"/>
      <c r="D9" s="359"/>
      <c r="E9" s="359"/>
      <c r="F9" s="359"/>
      <c r="G9" s="359"/>
      <c r="H9" s="359"/>
      <c r="I9" s="359"/>
      <c r="J9" s="359"/>
      <c r="K9" s="359"/>
      <c r="L9" s="359"/>
      <c r="M9" s="359"/>
      <c r="N9" s="359"/>
      <c r="O9" s="359"/>
      <c r="P9" s="359"/>
      <c r="Q9" s="359"/>
      <c r="R9" s="359"/>
      <c r="S9" s="359"/>
      <c r="T9" s="359"/>
      <c r="U9" s="359"/>
      <c r="V9" s="359"/>
      <c r="W9" s="359"/>
      <c r="X9" s="359"/>
      <c r="Y9" s="359"/>
    </row>
    <row r="10" spans="1:25" ht="16.5">
      <c r="A10" s="360" t="s">
        <v>225</v>
      </c>
      <c r="B10" s="360"/>
      <c r="C10" s="360"/>
      <c r="D10" s="360"/>
      <c r="E10" s="360"/>
      <c r="F10" s="360"/>
      <c r="G10" s="360"/>
      <c r="H10" s="360"/>
      <c r="I10" s="360"/>
      <c r="J10" s="360"/>
      <c r="K10" s="360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</row>
    <row r="11" spans="1:25" ht="16.5">
      <c r="A11" s="360" t="s">
        <v>226</v>
      </c>
      <c r="B11" s="360"/>
      <c r="C11" s="360"/>
      <c r="D11" s="360"/>
      <c r="E11" s="360"/>
      <c r="F11" s="360"/>
      <c r="G11" s="360"/>
      <c r="H11" s="360"/>
      <c r="I11" s="360"/>
      <c r="J11" s="360"/>
      <c r="K11" s="360"/>
      <c r="L11" s="360"/>
      <c r="M11" s="360"/>
      <c r="N11" s="360"/>
      <c r="O11" s="360"/>
      <c r="P11" s="360"/>
      <c r="Q11" s="360"/>
      <c r="R11" s="360"/>
      <c r="S11" s="360"/>
      <c r="T11" s="360"/>
      <c r="U11" s="360"/>
      <c r="V11" s="360"/>
      <c r="W11" s="360"/>
      <c r="X11" s="360"/>
      <c r="Y11" s="360"/>
    </row>
    <row r="12" spans="1:25" ht="16.5">
      <c r="A12" s="360" t="s">
        <v>231</v>
      </c>
      <c r="B12" s="360"/>
      <c r="C12" s="360"/>
      <c r="D12" s="360"/>
      <c r="E12" s="360"/>
      <c r="F12" s="360"/>
      <c r="G12" s="360"/>
      <c r="H12" s="360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360"/>
      <c r="W12" s="360"/>
      <c r="X12" s="360"/>
      <c r="Y12" s="360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61" t="s">
        <v>227</v>
      </c>
      <c r="B14" s="361"/>
      <c r="C14" s="361"/>
      <c r="D14" s="361"/>
      <c r="E14" s="361"/>
      <c r="F14" s="361"/>
      <c r="G14" s="361"/>
      <c r="H14" s="361"/>
      <c r="I14" s="361"/>
      <c r="J14" s="361"/>
      <c r="K14" s="361"/>
      <c r="L14" s="361"/>
      <c r="M14" s="361"/>
      <c r="N14" s="361"/>
      <c r="O14" s="361"/>
      <c r="P14" s="361"/>
      <c r="Q14" s="361"/>
      <c r="R14" s="361"/>
      <c r="S14" s="361"/>
      <c r="T14" s="361"/>
      <c r="U14" s="361"/>
      <c r="V14" s="361"/>
      <c r="W14" s="361"/>
      <c r="X14" s="361"/>
      <c r="Y14" s="361"/>
    </row>
    <row r="15" spans="1:25" s="166" customFormat="1" ht="20.25">
      <c r="A15" s="162"/>
      <c r="B15" s="362" t="s">
        <v>230</v>
      </c>
      <c r="C15" s="362"/>
      <c r="D15" s="362"/>
      <c r="E15" s="362"/>
      <c r="F15" s="362"/>
      <c r="G15" s="362"/>
      <c r="H15" s="362"/>
      <c r="I15" s="362"/>
      <c r="J15" s="362"/>
      <c r="K15" s="362"/>
      <c r="L15" s="362"/>
      <c r="M15" s="362"/>
      <c r="N15" s="362"/>
      <c r="O15" s="362"/>
      <c r="P15" s="163" t="s">
        <v>104</v>
      </c>
      <c r="Q15" s="362" t="e">
        <f>#REF!</f>
        <v>#REF!</v>
      </c>
      <c r="R15" s="362"/>
      <c r="S15" s="362"/>
      <c r="T15" s="362"/>
      <c r="U15" s="164"/>
      <c r="V15" s="164"/>
      <c r="W15" s="165"/>
      <c r="X15" s="165"/>
      <c r="Y15" s="165"/>
    </row>
    <row r="16" spans="1:25">
      <c r="A16" s="158"/>
      <c r="B16" s="363" t="s">
        <v>228</v>
      </c>
      <c r="C16" s="363"/>
      <c r="D16" s="363"/>
      <c r="E16" s="363"/>
      <c r="F16" s="363"/>
      <c r="G16" s="363"/>
      <c r="H16" s="363"/>
      <c r="I16" s="363"/>
      <c r="J16" s="363"/>
      <c r="K16" s="363"/>
      <c r="L16" s="363"/>
      <c r="M16" s="363"/>
      <c r="N16" s="363"/>
      <c r="O16" s="363"/>
      <c r="P16" s="158"/>
      <c r="Q16" s="364" t="s">
        <v>229</v>
      </c>
      <c r="R16" s="364"/>
      <c r="S16" s="364"/>
      <c r="T16" s="364"/>
      <c r="U16" s="160"/>
      <c r="V16" s="160"/>
      <c r="W16" s="160"/>
      <c r="X16" s="160"/>
      <c r="Y16" s="160"/>
    </row>
    <row r="18" spans="1:25" ht="57" customHeight="1">
      <c r="A18" s="332" t="s">
        <v>232</v>
      </c>
      <c r="B18" s="332"/>
      <c r="C18" s="332"/>
      <c r="D18" s="332"/>
      <c r="E18" s="332"/>
      <c r="F18" s="332"/>
      <c r="G18" s="332"/>
      <c r="H18" s="332"/>
      <c r="I18" s="332"/>
      <c r="J18" s="332"/>
      <c r="K18" s="332"/>
      <c r="L18" s="332"/>
      <c r="M18" s="332"/>
      <c r="N18" s="332"/>
      <c r="O18" s="332"/>
      <c r="P18" s="332"/>
      <c r="Q18" s="332"/>
      <c r="R18" s="332"/>
      <c r="S18" s="332"/>
      <c r="T18" s="332"/>
      <c r="U18" s="332"/>
      <c r="V18" s="332"/>
      <c r="W18" s="332"/>
      <c r="X18" s="332"/>
      <c r="Y18" s="332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49"/>
      <c r="B21" s="349"/>
      <c r="C21" s="349"/>
      <c r="D21" s="349"/>
      <c r="E21" s="349"/>
      <c r="F21" s="349"/>
      <c r="G21" s="349"/>
      <c r="H21" s="349"/>
      <c r="I21" s="349"/>
      <c r="J21" s="349"/>
      <c r="K21" s="349"/>
      <c r="L21" s="349"/>
      <c r="M21" s="338" t="s">
        <v>234</v>
      </c>
      <c r="N21" s="338"/>
      <c r="O21" s="338"/>
      <c r="P21" s="338"/>
      <c r="Q21" s="339" t="s">
        <v>235</v>
      </c>
      <c r="R21" s="339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49"/>
      <c r="B22" s="349"/>
      <c r="C22" s="349"/>
      <c r="D22" s="349"/>
      <c r="E22" s="349"/>
      <c r="F22" s="349"/>
      <c r="G22" s="349"/>
      <c r="H22" s="349"/>
      <c r="I22" s="349"/>
      <c r="J22" s="349"/>
      <c r="K22" s="349"/>
      <c r="L22" s="349"/>
      <c r="M22" s="338" t="s">
        <v>30</v>
      </c>
      <c r="N22" s="338"/>
      <c r="O22" s="338"/>
      <c r="P22" s="338"/>
      <c r="Q22" s="339"/>
      <c r="R22" s="339"/>
      <c r="S22" s="169"/>
      <c r="T22" s="169"/>
      <c r="U22" s="170"/>
      <c r="V22" s="170"/>
      <c r="W22" s="170"/>
      <c r="X22" s="170"/>
      <c r="Y22" s="170"/>
    </row>
    <row r="23" spans="1:25" ht="15.75">
      <c r="A23" s="349"/>
      <c r="B23" s="349"/>
      <c r="C23" s="349"/>
      <c r="D23" s="349"/>
      <c r="E23" s="349"/>
      <c r="F23" s="349"/>
      <c r="G23" s="349"/>
      <c r="H23" s="349"/>
      <c r="I23" s="349"/>
      <c r="J23" s="349"/>
      <c r="K23" s="349"/>
      <c r="L23" s="349"/>
      <c r="M23" s="172" t="s">
        <v>25</v>
      </c>
      <c r="N23" s="172" t="s">
        <v>27</v>
      </c>
      <c r="O23" s="172" t="s">
        <v>28</v>
      </c>
      <c r="P23" s="172" t="s">
        <v>29</v>
      </c>
      <c r="Q23" s="339"/>
      <c r="R23" s="339"/>
      <c r="S23" s="159"/>
      <c r="T23" s="159"/>
      <c r="U23" s="160"/>
      <c r="V23" s="160"/>
      <c r="W23" s="160"/>
      <c r="X23" s="160"/>
      <c r="Y23" s="160"/>
    </row>
    <row r="24" spans="1:25" ht="15.75">
      <c r="A24" s="335" t="s">
        <v>243</v>
      </c>
      <c r="B24" s="336"/>
      <c r="C24" s="336"/>
      <c r="D24" s="336"/>
      <c r="E24" s="336"/>
      <c r="F24" s="336"/>
      <c r="G24" s="336"/>
      <c r="H24" s="336"/>
      <c r="I24" s="336"/>
      <c r="J24" s="336"/>
      <c r="K24" s="336"/>
      <c r="L24" s="337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1" t="e">
        <f>#REF!</f>
        <v>#REF!</v>
      </c>
      <c r="R24" s="341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46" t="s">
        <v>81</v>
      </c>
      <c r="B26" s="346"/>
      <c r="C26" s="346"/>
      <c r="D26" s="346"/>
      <c r="E26" s="346"/>
      <c r="F26" s="346"/>
      <c r="G26" s="346"/>
      <c r="H26" s="346"/>
      <c r="I26" s="346"/>
      <c r="J26" s="346"/>
      <c r="K26" s="343" t="s">
        <v>82</v>
      </c>
      <c r="L26" s="343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7" t="s">
        <v>83</v>
      </c>
      <c r="B28" s="347"/>
      <c r="C28" s="347"/>
      <c r="D28" s="347"/>
      <c r="E28" s="347"/>
      <c r="F28" s="347"/>
      <c r="G28" s="347"/>
      <c r="H28" s="347"/>
      <c r="I28" s="347"/>
      <c r="J28" s="347"/>
      <c r="K28" s="348" t="s">
        <v>35</v>
      </c>
      <c r="L28" s="348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2" t="s">
        <v>51</v>
      </c>
      <c r="C29" s="342"/>
      <c r="D29" s="342"/>
      <c r="E29" s="342"/>
      <c r="F29" s="342"/>
      <c r="G29" s="342"/>
      <c r="H29" s="342"/>
      <c r="I29" s="342"/>
      <c r="J29" s="342"/>
      <c r="K29" s="343" t="s">
        <v>84</v>
      </c>
      <c r="L29" s="343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2" t="s">
        <v>52</v>
      </c>
      <c r="C30" s="342"/>
      <c r="D30" s="342"/>
      <c r="E30" s="342"/>
      <c r="F30" s="342"/>
      <c r="G30" s="342"/>
      <c r="H30" s="342"/>
      <c r="I30" s="342"/>
      <c r="J30" s="342"/>
      <c r="K30" s="343" t="s">
        <v>85</v>
      </c>
      <c r="L30" s="343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2" t="s">
        <v>86</v>
      </c>
      <c r="C31" s="342"/>
      <c r="D31" s="342"/>
      <c r="E31" s="342"/>
      <c r="F31" s="342"/>
      <c r="G31" s="342"/>
      <c r="H31" s="342"/>
      <c r="I31" s="342"/>
      <c r="J31" s="342"/>
      <c r="K31" s="343" t="s">
        <v>54</v>
      </c>
      <c r="L31" s="343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2" t="s">
        <v>56</v>
      </c>
      <c r="C32" s="342"/>
      <c r="D32" s="342"/>
      <c r="E32" s="342"/>
      <c r="F32" s="342"/>
      <c r="G32" s="342"/>
      <c r="H32" s="342"/>
      <c r="I32" s="342"/>
      <c r="J32" s="342"/>
      <c r="K32" s="343" t="s">
        <v>36</v>
      </c>
      <c r="L32" s="343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2" t="s">
        <v>58</v>
      </c>
      <c r="C33" s="342"/>
      <c r="D33" s="342"/>
      <c r="E33" s="342"/>
      <c r="F33" s="342"/>
      <c r="G33" s="342"/>
      <c r="H33" s="342"/>
      <c r="I33" s="342"/>
      <c r="J33" s="342"/>
      <c r="K33" s="343" t="s">
        <v>36</v>
      </c>
      <c r="L33" s="343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2" t="s">
        <v>60</v>
      </c>
      <c r="C34" s="342"/>
      <c r="D34" s="342"/>
      <c r="E34" s="342"/>
      <c r="F34" s="342"/>
      <c r="G34" s="342"/>
      <c r="H34" s="342"/>
      <c r="I34" s="342"/>
      <c r="J34" s="342"/>
      <c r="K34" s="343" t="s">
        <v>36</v>
      </c>
      <c r="L34" s="343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2" t="s">
        <v>37</v>
      </c>
      <c r="C35" s="342"/>
      <c r="D35" s="342"/>
      <c r="E35" s="342"/>
      <c r="F35" s="342"/>
      <c r="G35" s="342"/>
      <c r="H35" s="342"/>
      <c r="I35" s="342"/>
      <c r="J35" s="342"/>
      <c r="K35" s="343" t="s">
        <v>36</v>
      </c>
      <c r="L35" s="343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2" t="s">
        <v>38</v>
      </c>
      <c r="C36" s="342"/>
      <c r="D36" s="342"/>
      <c r="E36" s="342"/>
      <c r="F36" s="342"/>
      <c r="G36" s="342"/>
      <c r="H36" s="342"/>
      <c r="I36" s="342"/>
      <c r="J36" s="342"/>
      <c r="K36" s="343" t="s">
        <v>36</v>
      </c>
      <c r="L36" s="343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2" t="s">
        <v>39</v>
      </c>
      <c r="C37" s="342"/>
      <c r="D37" s="342"/>
      <c r="E37" s="342"/>
      <c r="F37" s="342"/>
      <c r="G37" s="342"/>
      <c r="H37" s="342"/>
      <c r="I37" s="342"/>
      <c r="J37" s="342"/>
      <c r="K37" s="343" t="s">
        <v>36</v>
      </c>
      <c r="L37" s="343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2" t="s">
        <v>40</v>
      </c>
      <c r="C38" s="342"/>
      <c r="D38" s="342"/>
      <c r="E38" s="342"/>
      <c r="F38" s="342"/>
      <c r="G38" s="342"/>
      <c r="H38" s="342"/>
      <c r="I38" s="342"/>
      <c r="J38" s="342"/>
      <c r="K38" s="343" t="s">
        <v>36</v>
      </c>
      <c r="L38" s="343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2" t="s">
        <v>41</v>
      </c>
      <c r="C39" s="342"/>
      <c r="D39" s="342"/>
      <c r="E39" s="342"/>
      <c r="F39" s="342"/>
      <c r="G39" s="342"/>
      <c r="H39" s="342"/>
      <c r="I39" s="342"/>
      <c r="J39" s="342"/>
      <c r="K39" s="343" t="s">
        <v>36</v>
      </c>
      <c r="L39" s="343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2" t="s">
        <v>62</v>
      </c>
      <c r="C40" s="342"/>
      <c r="D40" s="342"/>
      <c r="E40" s="342"/>
      <c r="F40" s="342"/>
      <c r="G40" s="342"/>
      <c r="H40" s="342"/>
      <c r="I40" s="342"/>
      <c r="J40" s="342"/>
      <c r="K40" s="343" t="s">
        <v>36</v>
      </c>
      <c r="L40" s="343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2" t="s">
        <v>64</v>
      </c>
      <c r="C41" s="342"/>
      <c r="D41" s="342"/>
      <c r="E41" s="342"/>
      <c r="F41" s="342"/>
      <c r="G41" s="342"/>
      <c r="H41" s="342"/>
      <c r="I41" s="342"/>
      <c r="J41" s="342"/>
      <c r="K41" s="343" t="s">
        <v>44</v>
      </c>
      <c r="L41" s="343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2" t="s">
        <v>42</v>
      </c>
      <c r="C42" s="342"/>
      <c r="D42" s="342"/>
      <c r="E42" s="342"/>
      <c r="F42" s="342"/>
      <c r="G42" s="342"/>
      <c r="H42" s="342"/>
      <c r="I42" s="342"/>
      <c r="J42" s="342"/>
      <c r="K42" s="343" t="s">
        <v>44</v>
      </c>
      <c r="L42" s="343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2" t="s">
        <v>45</v>
      </c>
      <c r="C43" s="342"/>
      <c r="D43" s="342"/>
      <c r="E43" s="342"/>
      <c r="F43" s="342"/>
      <c r="G43" s="342"/>
      <c r="H43" s="342"/>
      <c r="I43" s="342"/>
      <c r="J43" s="342"/>
      <c r="K43" s="343" t="s">
        <v>44</v>
      </c>
      <c r="L43" s="343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2" t="s">
        <v>46</v>
      </c>
      <c r="C44" s="342"/>
      <c r="D44" s="342"/>
      <c r="E44" s="342"/>
      <c r="F44" s="342"/>
      <c r="G44" s="342"/>
      <c r="H44" s="342"/>
      <c r="I44" s="342"/>
      <c r="J44" s="342"/>
      <c r="K44" s="343" t="s">
        <v>44</v>
      </c>
      <c r="L44" s="343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2" t="s">
        <v>43</v>
      </c>
      <c r="C45" s="342"/>
      <c r="D45" s="342"/>
      <c r="E45" s="342"/>
      <c r="F45" s="342"/>
      <c r="G45" s="342"/>
      <c r="H45" s="342"/>
      <c r="I45" s="342"/>
      <c r="J45" s="342"/>
      <c r="K45" s="343" t="s">
        <v>44</v>
      </c>
      <c r="L45" s="343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5" t="s">
        <v>47</v>
      </c>
      <c r="C46" s="345"/>
      <c r="D46" s="345"/>
      <c r="E46" s="345"/>
      <c r="F46" s="345"/>
      <c r="G46" s="345"/>
      <c r="H46" s="345"/>
      <c r="I46" s="345"/>
      <c r="J46" s="345"/>
      <c r="K46" s="343" t="s">
        <v>44</v>
      </c>
      <c r="L46" s="343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2" t="s">
        <v>45</v>
      </c>
      <c r="C47" s="342"/>
      <c r="D47" s="342"/>
      <c r="E47" s="342"/>
      <c r="F47" s="342"/>
      <c r="G47" s="342"/>
      <c r="H47" s="342"/>
      <c r="I47" s="342"/>
      <c r="J47" s="342"/>
      <c r="K47" s="343" t="s">
        <v>44</v>
      </c>
      <c r="L47" s="343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2" t="s">
        <v>43</v>
      </c>
      <c r="C48" s="342"/>
      <c r="D48" s="342"/>
      <c r="E48" s="342"/>
      <c r="F48" s="342"/>
      <c r="G48" s="342"/>
      <c r="H48" s="342"/>
      <c r="I48" s="342"/>
      <c r="J48" s="342"/>
      <c r="K48" s="343" t="s">
        <v>44</v>
      </c>
      <c r="L48" s="343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2" t="s">
        <v>66</v>
      </c>
      <c r="C49" s="342"/>
      <c r="D49" s="342"/>
      <c r="E49" s="342"/>
      <c r="F49" s="342"/>
      <c r="G49" s="342"/>
      <c r="H49" s="342"/>
      <c r="I49" s="342"/>
      <c r="J49" s="342"/>
      <c r="K49" s="343" t="s">
        <v>44</v>
      </c>
      <c r="L49" s="343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2" t="s">
        <v>68</v>
      </c>
      <c r="C50" s="342"/>
      <c r="D50" s="342"/>
      <c r="E50" s="342"/>
      <c r="F50" s="342"/>
      <c r="G50" s="342"/>
      <c r="H50" s="342"/>
      <c r="I50" s="342"/>
      <c r="J50" s="342"/>
      <c r="K50" s="343" t="s">
        <v>44</v>
      </c>
      <c r="L50" s="343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2" t="s">
        <v>70</v>
      </c>
      <c r="C51" s="342"/>
      <c r="D51" s="342"/>
      <c r="E51" s="342"/>
      <c r="F51" s="342"/>
      <c r="G51" s="342"/>
      <c r="H51" s="342"/>
      <c r="I51" s="342"/>
      <c r="J51" s="342"/>
      <c r="K51" s="343" t="s">
        <v>44</v>
      </c>
      <c r="L51" s="343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2" t="s">
        <v>37</v>
      </c>
      <c r="C52" s="342"/>
      <c r="D52" s="342"/>
      <c r="E52" s="342"/>
      <c r="F52" s="342"/>
      <c r="G52" s="342"/>
      <c r="H52" s="342"/>
      <c r="I52" s="342"/>
      <c r="J52" s="342"/>
      <c r="K52" s="343" t="s">
        <v>44</v>
      </c>
      <c r="L52" s="343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2" t="s">
        <v>38</v>
      </c>
      <c r="C53" s="342"/>
      <c r="D53" s="342"/>
      <c r="E53" s="342"/>
      <c r="F53" s="342"/>
      <c r="G53" s="342"/>
      <c r="H53" s="342"/>
      <c r="I53" s="342"/>
      <c r="J53" s="342"/>
      <c r="K53" s="343" t="s">
        <v>44</v>
      </c>
      <c r="L53" s="343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2" t="s">
        <v>39</v>
      </c>
      <c r="C54" s="342"/>
      <c r="D54" s="342"/>
      <c r="E54" s="342"/>
      <c r="F54" s="342"/>
      <c r="G54" s="342"/>
      <c r="H54" s="342"/>
      <c r="I54" s="342"/>
      <c r="J54" s="342"/>
      <c r="K54" s="343" t="s">
        <v>44</v>
      </c>
      <c r="L54" s="343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2" t="s">
        <v>40</v>
      </c>
      <c r="C55" s="342"/>
      <c r="D55" s="342"/>
      <c r="E55" s="342"/>
      <c r="F55" s="342"/>
      <c r="G55" s="342"/>
      <c r="H55" s="342"/>
      <c r="I55" s="342"/>
      <c r="J55" s="342"/>
      <c r="K55" s="343" t="s">
        <v>44</v>
      </c>
      <c r="L55" s="343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2" t="s">
        <v>41</v>
      </c>
      <c r="C56" s="342"/>
      <c r="D56" s="342"/>
      <c r="E56" s="342"/>
      <c r="F56" s="342"/>
      <c r="G56" s="342"/>
      <c r="H56" s="342"/>
      <c r="I56" s="342"/>
      <c r="J56" s="342"/>
      <c r="K56" s="343" t="s">
        <v>44</v>
      </c>
      <c r="L56" s="343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2" t="s">
        <v>72</v>
      </c>
      <c r="C57" s="342"/>
      <c r="D57" s="342"/>
      <c r="E57" s="342"/>
      <c r="F57" s="342"/>
      <c r="G57" s="342"/>
      <c r="H57" s="342"/>
      <c r="I57" s="342"/>
      <c r="J57" s="342"/>
      <c r="K57" s="343" t="s">
        <v>44</v>
      </c>
      <c r="L57" s="343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44" t="s">
        <v>201</v>
      </c>
      <c r="C58" s="344"/>
      <c r="D58" s="344"/>
      <c r="E58" s="344"/>
      <c r="F58" s="344"/>
      <c r="G58" s="344"/>
      <c r="H58" s="344"/>
      <c r="I58" s="344"/>
      <c r="J58" s="344"/>
      <c r="K58" s="343" t="s">
        <v>84</v>
      </c>
      <c r="L58" s="343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2" t="s">
        <v>236</v>
      </c>
      <c r="B60" s="332"/>
      <c r="C60" s="332"/>
      <c r="D60" s="332"/>
      <c r="E60" s="332"/>
      <c r="F60" s="332"/>
      <c r="G60" s="332"/>
      <c r="H60" s="332"/>
      <c r="I60" s="332"/>
      <c r="J60" s="332"/>
      <c r="K60" s="332"/>
      <c r="L60" s="332"/>
      <c r="M60" s="332"/>
      <c r="N60" s="332"/>
      <c r="O60" s="332"/>
      <c r="P60" s="332"/>
      <c r="Q60" s="332"/>
      <c r="R60" s="332"/>
      <c r="S60" s="332"/>
      <c r="T60" s="332"/>
      <c r="U60" s="332"/>
      <c r="V60" s="332"/>
      <c r="W60" s="332"/>
      <c r="X60" s="332"/>
      <c r="Y60" s="332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38" t="s">
        <v>237</v>
      </c>
      <c r="B63" s="338"/>
      <c r="C63" s="338"/>
      <c r="D63" s="338"/>
      <c r="E63" s="338"/>
      <c r="F63" s="338"/>
      <c r="G63" s="338"/>
      <c r="H63" s="338"/>
      <c r="I63" s="338"/>
      <c r="J63" s="338"/>
      <c r="K63" s="338"/>
      <c r="L63" s="338"/>
      <c r="M63" s="338" t="s">
        <v>234</v>
      </c>
      <c r="N63" s="338"/>
      <c r="O63" s="338"/>
      <c r="P63" s="338"/>
      <c r="Q63" s="339" t="s">
        <v>235</v>
      </c>
      <c r="R63" s="339"/>
      <c r="S63" s="159"/>
      <c r="T63" s="159"/>
      <c r="U63" s="160"/>
      <c r="V63" s="160"/>
      <c r="W63" s="160"/>
      <c r="X63" s="160"/>
      <c r="Y63" s="160"/>
    </row>
    <row r="64" spans="1:25" ht="15.75">
      <c r="A64" s="338"/>
      <c r="B64" s="338"/>
      <c r="C64" s="338"/>
      <c r="D64" s="338"/>
      <c r="E64" s="338"/>
      <c r="F64" s="338"/>
      <c r="G64" s="338"/>
      <c r="H64" s="338"/>
      <c r="I64" s="338"/>
      <c r="J64" s="338"/>
      <c r="K64" s="338"/>
      <c r="L64" s="338"/>
      <c r="M64" s="338" t="s">
        <v>30</v>
      </c>
      <c r="N64" s="338"/>
      <c r="O64" s="338"/>
      <c r="P64" s="338"/>
      <c r="Q64" s="339"/>
      <c r="R64" s="339"/>
      <c r="S64" s="159"/>
      <c r="T64" s="159"/>
      <c r="U64" s="160"/>
      <c r="V64" s="160"/>
      <c r="W64" s="160"/>
      <c r="X64" s="160"/>
      <c r="Y64" s="160"/>
    </row>
    <row r="65" spans="1:25" ht="15.75">
      <c r="A65" s="338"/>
      <c r="B65" s="338"/>
      <c r="C65" s="338"/>
      <c r="D65" s="338"/>
      <c r="E65" s="338"/>
      <c r="F65" s="338"/>
      <c r="G65" s="338"/>
      <c r="H65" s="338"/>
      <c r="I65" s="338"/>
      <c r="J65" s="338"/>
      <c r="K65" s="338"/>
      <c r="L65" s="338"/>
      <c r="M65" s="172" t="s">
        <v>25</v>
      </c>
      <c r="N65" s="172" t="s">
        <v>27</v>
      </c>
      <c r="O65" s="172" t="s">
        <v>28</v>
      </c>
      <c r="P65" s="172" t="s">
        <v>29</v>
      </c>
      <c r="Q65" s="339"/>
      <c r="R65" s="339"/>
      <c r="S65" s="159"/>
      <c r="T65" s="159"/>
      <c r="U65" s="160"/>
      <c r="V65" s="160"/>
      <c r="W65" s="160"/>
      <c r="X65" s="160"/>
      <c r="Y65" s="160"/>
    </row>
    <row r="66" spans="1:25" ht="15.75">
      <c r="A66" s="335" t="s">
        <v>238</v>
      </c>
      <c r="B66" s="336"/>
      <c r="C66" s="336"/>
      <c r="D66" s="336"/>
      <c r="E66" s="336"/>
      <c r="F66" s="336"/>
      <c r="G66" s="336"/>
      <c r="H66" s="336"/>
      <c r="I66" s="336"/>
      <c r="J66" s="336"/>
      <c r="K66" s="336"/>
      <c r="L66" s="337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1" t="e">
        <f>#REF!</f>
        <v>#REF!</v>
      </c>
      <c r="R66" s="341"/>
      <c r="S66" s="159"/>
      <c r="T66" s="159"/>
      <c r="U66" s="160"/>
      <c r="V66" s="160"/>
      <c r="W66" s="160"/>
      <c r="X66" s="160"/>
      <c r="Y66" s="160"/>
    </row>
    <row r="67" spans="1:25" ht="15.75">
      <c r="A67" s="335" t="s">
        <v>239</v>
      </c>
      <c r="B67" s="336"/>
      <c r="C67" s="336"/>
      <c r="D67" s="336"/>
      <c r="E67" s="336"/>
      <c r="F67" s="336"/>
      <c r="G67" s="336"/>
      <c r="H67" s="336"/>
      <c r="I67" s="336"/>
      <c r="J67" s="336"/>
      <c r="K67" s="336"/>
      <c r="L67" s="337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0" t="e">
        <f>#REF!</f>
        <v>#REF!</v>
      </c>
      <c r="R67" s="340"/>
      <c r="S67" s="159"/>
      <c r="T67" s="159"/>
      <c r="U67" s="160"/>
      <c r="V67" s="160"/>
      <c r="W67" s="160"/>
      <c r="X67" s="160"/>
      <c r="Y67" s="160"/>
    </row>
    <row r="68" spans="1:25" ht="15.75">
      <c r="A68" s="335" t="s">
        <v>240</v>
      </c>
      <c r="B68" s="336"/>
      <c r="C68" s="336"/>
      <c r="D68" s="336"/>
      <c r="E68" s="336"/>
      <c r="F68" s="336"/>
      <c r="G68" s="336"/>
      <c r="H68" s="336"/>
      <c r="I68" s="336"/>
      <c r="J68" s="336"/>
      <c r="K68" s="336"/>
      <c r="L68" s="337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0" t="e">
        <f>#REF!</f>
        <v>#REF!</v>
      </c>
      <c r="R68" s="340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38" t="s">
        <v>237</v>
      </c>
      <c r="B71" s="338"/>
      <c r="C71" s="338"/>
      <c r="D71" s="338"/>
      <c r="E71" s="338"/>
      <c r="F71" s="338"/>
      <c r="G71" s="338"/>
      <c r="H71" s="338"/>
      <c r="I71" s="338"/>
      <c r="J71" s="338"/>
      <c r="K71" s="338"/>
      <c r="L71" s="338"/>
      <c r="M71" s="338" t="s">
        <v>234</v>
      </c>
      <c r="N71" s="338"/>
      <c r="O71" s="338"/>
      <c r="P71" s="338"/>
      <c r="Q71" s="339" t="s">
        <v>235</v>
      </c>
      <c r="R71" s="339"/>
      <c r="S71" s="159"/>
      <c r="T71" s="159"/>
      <c r="U71" s="160"/>
      <c r="V71" s="160"/>
      <c r="W71" s="160"/>
      <c r="X71" s="160"/>
      <c r="Y71" s="160"/>
    </row>
    <row r="72" spans="1:25" ht="15.75">
      <c r="A72" s="338"/>
      <c r="B72" s="338"/>
      <c r="C72" s="338"/>
      <c r="D72" s="338"/>
      <c r="E72" s="338"/>
      <c r="F72" s="338"/>
      <c r="G72" s="338"/>
      <c r="H72" s="338"/>
      <c r="I72" s="338"/>
      <c r="J72" s="338"/>
      <c r="K72" s="338"/>
      <c r="L72" s="338"/>
      <c r="M72" s="338" t="s">
        <v>30</v>
      </c>
      <c r="N72" s="338"/>
      <c r="O72" s="338"/>
      <c r="P72" s="338"/>
      <c r="Q72" s="339"/>
      <c r="R72" s="339"/>
      <c r="S72" s="159"/>
      <c r="T72" s="159"/>
      <c r="U72" s="160"/>
      <c r="V72" s="160"/>
      <c r="W72" s="160"/>
      <c r="X72" s="160"/>
      <c r="Y72" s="160"/>
    </row>
    <row r="73" spans="1:25" ht="15.75">
      <c r="A73" s="338"/>
      <c r="B73" s="338"/>
      <c r="C73" s="338"/>
      <c r="D73" s="338"/>
      <c r="E73" s="338"/>
      <c r="F73" s="338"/>
      <c r="G73" s="338"/>
      <c r="H73" s="338"/>
      <c r="I73" s="338"/>
      <c r="J73" s="338"/>
      <c r="K73" s="338"/>
      <c r="L73" s="338"/>
      <c r="M73" s="172" t="s">
        <v>25</v>
      </c>
      <c r="N73" s="172" t="s">
        <v>27</v>
      </c>
      <c r="O73" s="172" t="s">
        <v>28</v>
      </c>
      <c r="P73" s="172" t="s">
        <v>29</v>
      </c>
      <c r="Q73" s="339"/>
      <c r="R73" s="339"/>
      <c r="S73" s="159"/>
      <c r="T73" s="159"/>
      <c r="U73" s="160"/>
      <c r="V73" s="160"/>
      <c r="W73" s="160"/>
      <c r="X73" s="160"/>
      <c r="Y73" s="160"/>
    </row>
    <row r="74" spans="1:25" ht="15.75">
      <c r="A74" s="335" t="s">
        <v>238</v>
      </c>
      <c r="B74" s="336"/>
      <c r="C74" s="336"/>
      <c r="D74" s="336"/>
      <c r="E74" s="336"/>
      <c r="F74" s="336"/>
      <c r="G74" s="336"/>
      <c r="H74" s="336"/>
      <c r="I74" s="336"/>
      <c r="J74" s="336"/>
      <c r="K74" s="336"/>
      <c r="L74" s="337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1" t="e">
        <f>#REF!</f>
        <v>#REF!</v>
      </c>
      <c r="R74" s="341"/>
      <c r="S74" s="159"/>
      <c r="T74" s="159"/>
      <c r="U74" s="160"/>
      <c r="V74" s="160"/>
      <c r="W74" s="160"/>
      <c r="X74" s="160"/>
      <c r="Y74" s="160"/>
    </row>
    <row r="75" spans="1:25" ht="15.75">
      <c r="A75" s="335" t="s">
        <v>242</v>
      </c>
      <c r="B75" s="336"/>
      <c r="C75" s="336"/>
      <c r="D75" s="336"/>
      <c r="E75" s="336"/>
      <c r="F75" s="336"/>
      <c r="G75" s="336"/>
      <c r="H75" s="336"/>
      <c r="I75" s="336"/>
      <c r="J75" s="336"/>
      <c r="K75" s="336"/>
      <c r="L75" s="337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0" t="e">
        <f>#REF!</f>
        <v>#REF!</v>
      </c>
      <c r="R75" s="340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2" t="s">
        <v>202</v>
      </c>
      <c r="B77" s="332"/>
      <c r="C77" s="332"/>
      <c r="D77" s="332"/>
      <c r="E77" s="332"/>
      <c r="F77" s="332"/>
      <c r="G77" s="332"/>
      <c r="H77" s="332"/>
      <c r="I77" s="332"/>
      <c r="J77" s="332"/>
      <c r="K77" s="332"/>
      <c r="L77" s="332"/>
      <c r="M77" s="332"/>
      <c r="N77" s="332"/>
      <c r="O77" s="332"/>
      <c r="P77" s="332"/>
      <c r="Q77" s="332"/>
      <c r="R77" s="332"/>
      <c r="S77" s="332"/>
      <c r="T77" s="332"/>
      <c r="U77" s="332"/>
      <c r="V77" s="332"/>
      <c r="W77" s="332"/>
      <c r="X77" s="332"/>
      <c r="Y77" s="332"/>
    </row>
    <row r="78" spans="1:25" s="142" customFormat="1" ht="21.75" customHeight="1">
      <c r="B78" s="143" t="s">
        <v>204</v>
      </c>
    </row>
    <row r="79" spans="1:25" ht="18" customHeight="1">
      <c r="A79" s="350" t="s">
        <v>203</v>
      </c>
      <c r="B79" s="351" t="s">
        <v>92</v>
      </c>
      <c r="C79" s="351"/>
      <c r="D79" s="351"/>
      <c r="E79" s="351"/>
      <c r="F79" s="351"/>
      <c r="G79" s="351"/>
      <c r="H79" s="351"/>
      <c r="I79" s="351"/>
      <c r="J79" s="351"/>
      <c r="K79" s="351"/>
      <c r="L79" s="351"/>
      <c r="M79" s="351"/>
      <c r="N79" s="351"/>
      <c r="O79" s="351"/>
      <c r="P79" s="351"/>
      <c r="Q79" s="351"/>
      <c r="R79" s="351"/>
      <c r="S79" s="351"/>
      <c r="T79" s="351"/>
      <c r="U79" s="351"/>
      <c r="V79" s="351"/>
      <c r="W79" s="351"/>
      <c r="X79" s="351"/>
      <c r="Y79" s="351"/>
    </row>
    <row r="80" spans="1:25">
      <c r="A80" s="350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50" t="s">
        <v>203</v>
      </c>
      <c r="B113" s="351" t="s">
        <v>205</v>
      </c>
      <c r="C113" s="351"/>
      <c r="D113" s="351"/>
      <c r="E113" s="351"/>
      <c r="F113" s="351"/>
      <c r="G113" s="351"/>
      <c r="H113" s="351"/>
      <c r="I113" s="351"/>
      <c r="J113" s="351"/>
      <c r="K113" s="351"/>
      <c r="L113" s="351"/>
      <c r="M113" s="351"/>
      <c r="N113" s="351"/>
      <c r="O113" s="351"/>
      <c r="P113" s="351"/>
      <c r="Q113" s="351"/>
      <c r="R113" s="351"/>
      <c r="S113" s="351"/>
      <c r="T113" s="351"/>
      <c r="U113" s="351"/>
      <c r="V113" s="351"/>
      <c r="W113" s="351"/>
      <c r="X113" s="351"/>
      <c r="Y113" s="351"/>
    </row>
    <row r="114" spans="1:25">
      <c r="A114" s="350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50" t="s">
        <v>203</v>
      </c>
      <c r="B147" s="351" t="s">
        <v>206</v>
      </c>
      <c r="C147" s="351"/>
      <c r="D147" s="351"/>
      <c r="E147" s="351"/>
      <c r="F147" s="351"/>
      <c r="G147" s="351"/>
      <c r="H147" s="351"/>
      <c r="I147" s="351"/>
      <c r="J147" s="351"/>
      <c r="K147" s="351"/>
      <c r="L147" s="351"/>
      <c r="M147" s="351"/>
      <c r="N147" s="351"/>
      <c r="O147" s="351"/>
      <c r="P147" s="351"/>
      <c r="Q147" s="351"/>
      <c r="R147" s="351"/>
      <c r="S147" s="351"/>
      <c r="T147" s="351"/>
      <c r="U147" s="351"/>
      <c r="V147" s="351"/>
      <c r="W147" s="351"/>
      <c r="X147" s="351"/>
      <c r="Y147" s="351"/>
    </row>
    <row r="148" spans="1:25">
      <c r="A148" s="350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50" t="s">
        <v>203</v>
      </c>
      <c r="B181" s="351" t="s">
        <v>207</v>
      </c>
      <c r="C181" s="351"/>
      <c r="D181" s="351"/>
      <c r="E181" s="351"/>
      <c r="F181" s="351"/>
      <c r="G181" s="351"/>
      <c r="H181" s="351"/>
      <c r="I181" s="351"/>
      <c r="J181" s="351"/>
      <c r="K181" s="351"/>
      <c r="L181" s="351"/>
      <c r="M181" s="351"/>
      <c r="N181" s="351"/>
      <c r="O181" s="351"/>
      <c r="P181" s="351"/>
      <c r="Q181" s="351"/>
      <c r="R181" s="351"/>
      <c r="S181" s="351"/>
      <c r="T181" s="351"/>
      <c r="U181" s="351"/>
      <c r="V181" s="351"/>
      <c r="W181" s="351"/>
      <c r="X181" s="351"/>
      <c r="Y181" s="351"/>
    </row>
    <row r="182" spans="1:25">
      <c r="A182" s="350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50" t="s">
        <v>203</v>
      </c>
      <c r="B215" s="351" t="s">
        <v>208</v>
      </c>
      <c r="C215" s="351"/>
      <c r="D215" s="351"/>
      <c r="E215" s="351"/>
      <c r="F215" s="351"/>
      <c r="G215" s="351"/>
      <c r="H215" s="351"/>
      <c r="I215" s="351"/>
      <c r="J215" s="351"/>
      <c r="K215" s="351"/>
      <c r="L215" s="351"/>
      <c r="M215" s="351"/>
      <c r="N215" s="351"/>
      <c r="O215" s="351"/>
      <c r="P215" s="351"/>
      <c r="Q215" s="351"/>
      <c r="R215" s="351"/>
      <c r="S215" s="351"/>
      <c r="T215" s="351"/>
      <c r="U215" s="351"/>
      <c r="V215" s="351"/>
      <c r="W215" s="351"/>
      <c r="X215" s="351"/>
      <c r="Y215" s="351"/>
    </row>
    <row r="216" spans="1:25">
      <c r="A216" s="350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2" t="s">
        <v>210</v>
      </c>
      <c r="B251" s="332"/>
      <c r="C251" s="332"/>
      <c r="D251" s="332"/>
      <c r="E251" s="332"/>
      <c r="F251" s="332"/>
      <c r="G251" s="332"/>
      <c r="H251" s="332"/>
      <c r="I251" s="332"/>
      <c r="J251" s="332"/>
      <c r="K251" s="332"/>
      <c r="L251" s="332"/>
      <c r="M251" s="332"/>
      <c r="N251" s="332"/>
      <c r="O251" s="332"/>
      <c r="P251" s="332"/>
      <c r="Q251" s="332"/>
      <c r="R251" s="332"/>
      <c r="S251" s="332"/>
      <c r="T251" s="332"/>
      <c r="U251" s="332"/>
      <c r="V251" s="332"/>
      <c r="W251" s="332"/>
      <c r="X251" s="332"/>
      <c r="Y251" s="332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50" t="s">
        <v>203</v>
      </c>
      <c r="B253" s="351" t="s">
        <v>92</v>
      </c>
      <c r="C253" s="351"/>
      <c r="D253" s="351"/>
      <c r="E253" s="351"/>
      <c r="F253" s="351"/>
      <c r="G253" s="351"/>
      <c r="H253" s="351"/>
      <c r="I253" s="351"/>
      <c r="J253" s="351"/>
      <c r="K253" s="351"/>
      <c r="L253" s="351"/>
      <c r="M253" s="351"/>
      <c r="N253" s="351"/>
      <c r="O253" s="351"/>
      <c r="P253" s="351"/>
      <c r="Q253" s="351"/>
      <c r="R253" s="351"/>
      <c r="S253" s="351"/>
      <c r="T253" s="351"/>
      <c r="U253" s="351"/>
      <c r="V253" s="351"/>
      <c r="W253" s="351"/>
      <c r="X253" s="351"/>
      <c r="Y253" s="351"/>
    </row>
    <row r="254" spans="1:167">
      <c r="A254" s="350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50" t="s">
        <v>203</v>
      </c>
      <c r="B287" s="351" t="s">
        <v>205</v>
      </c>
      <c r="C287" s="351"/>
      <c r="D287" s="351"/>
      <c r="E287" s="351"/>
      <c r="F287" s="351"/>
      <c r="G287" s="351"/>
      <c r="H287" s="351"/>
      <c r="I287" s="351"/>
      <c r="J287" s="351"/>
      <c r="K287" s="351"/>
      <c r="L287" s="351"/>
      <c r="M287" s="351"/>
      <c r="N287" s="351"/>
      <c r="O287" s="351"/>
      <c r="P287" s="351"/>
      <c r="Q287" s="351"/>
      <c r="R287" s="351"/>
      <c r="S287" s="351"/>
      <c r="T287" s="351"/>
      <c r="U287" s="351"/>
      <c r="V287" s="351"/>
      <c r="W287" s="351"/>
      <c r="X287" s="351"/>
      <c r="Y287" s="351"/>
    </row>
    <row r="288" spans="1:25">
      <c r="A288" s="350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50" t="s">
        <v>203</v>
      </c>
      <c r="B321" s="351" t="s">
        <v>211</v>
      </c>
      <c r="C321" s="351"/>
      <c r="D321" s="351"/>
      <c r="E321" s="351"/>
      <c r="F321" s="351"/>
      <c r="G321" s="351"/>
      <c r="H321" s="351"/>
      <c r="I321" s="351"/>
      <c r="J321" s="351"/>
      <c r="K321" s="351"/>
      <c r="L321" s="351"/>
      <c r="M321" s="351"/>
      <c r="N321" s="351"/>
      <c r="O321" s="351"/>
      <c r="P321" s="351"/>
      <c r="Q321" s="351"/>
      <c r="R321" s="351"/>
      <c r="S321" s="351"/>
      <c r="T321" s="351"/>
      <c r="U321" s="351"/>
      <c r="V321" s="351"/>
      <c r="W321" s="351"/>
      <c r="X321" s="351"/>
      <c r="Y321" s="351"/>
    </row>
    <row r="322" spans="1:25">
      <c r="A322" s="350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50" t="s">
        <v>203</v>
      </c>
      <c r="B355" s="351" t="s">
        <v>206</v>
      </c>
      <c r="C355" s="351"/>
      <c r="D355" s="351"/>
      <c r="E355" s="351"/>
      <c r="F355" s="351"/>
      <c r="G355" s="351"/>
      <c r="H355" s="351"/>
      <c r="I355" s="351"/>
      <c r="J355" s="351"/>
      <c r="K355" s="351"/>
      <c r="L355" s="351"/>
      <c r="M355" s="351"/>
      <c r="N355" s="351"/>
      <c r="O355" s="351"/>
      <c r="P355" s="351"/>
      <c r="Q355" s="351"/>
      <c r="R355" s="351"/>
      <c r="S355" s="351"/>
      <c r="T355" s="351"/>
      <c r="U355" s="351"/>
      <c r="V355" s="351"/>
      <c r="W355" s="351"/>
      <c r="X355" s="351"/>
      <c r="Y355" s="351"/>
    </row>
    <row r="356" spans="1:25">
      <c r="A356" s="350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50" t="s">
        <v>203</v>
      </c>
      <c r="B389" s="351" t="s">
        <v>207</v>
      </c>
      <c r="C389" s="351"/>
      <c r="D389" s="351"/>
      <c r="E389" s="351"/>
      <c r="F389" s="351"/>
      <c r="G389" s="351"/>
      <c r="H389" s="351"/>
      <c r="I389" s="351"/>
      <c r="J389" s="351"/>
      <c r="K389" s="351"/>
      <c r="L389" s="351"/>
      <c r="M389" s="351"/>
      <c r="N389" s="351"/>
      <c r="O389" s="351"/>
      <c r="P389" s="351"/>
      <c r="Q389" s="351"/>
      <c r="R389" s="351"/>
      <c r="S389" s="351"/>
      <c r="T389" s="351"/>
      <c r="U389" s="351"/>
      <c r="V389" s="351"/>
      <c r="W389" s="351"/>
      <c r="X389" s="351"/>
      <c r="Y389" s="351"/>
    </row>
    <row r="390" spans="1:25">
      <c r="A390" s="350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50" t="s">
        <v>203</v>
      </c>
      <c r="B423" s="351" t="s">
        <v>208</v>
      </c>
      <c r="C423" s="351"/>
      <c r="D423" s="351"/>
      <c r="E423" s="351"/>
      <c r="F423" s="351"/>
      <c r="G423" s="351"/>
      <c r="H423" s="351"/>
      <c r="I423" s="351"/>
      <c r="J423" s="351"/>
      <c r="K423" s="351"/>
      <c r="L423" s="351"/>
      <c r="M423" s="351"/>
      <c r="N423" s="351"/>
      <c r="O423" s="351"/>
      <c r="P423" s="351"/>
      <c r="Q423" s="351"/>
      <c r="R423" s="351"/>
      <c r="S423" s="351"/>
      <c r="T423" s="351"/>
      <c r="U423" s="351"/>
      <c r="V423" s="351"/>
      <c r="W423" s="351"/>
      <c r="X423" s="351"/>
      <c r="Y423" s="351"/>
    </row>
    <row r="424" spans="1:25">
      <c r="A424" s="350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50" t="s">
        <v>203</v>
      </c>
      <c r="B457" s="352" t="s">
        <v>298</v>
      </c>
      <c r="C457" s="352"/>
      <c r="D457" s="352"/>
      <c r="E457" s="352"/>
      <c r="F457" s="352"/>
      <c r="G457" s="352"/>
      <c r="H457" s="352"/>
      <c r="I457" s="352"/>
      <c r="J457" s="352"/>
      <c r="K457" s="352"/>
      <c r="L457" s="352"/>
      <c r="M457" s="352"/>
      <c r="N457" s="352"/>
      <c r="O457" s="352"/>
      <c r="P457" s="352"/>
      <c r="Q457" s="352"/>
      <c r="R457" s="352"/>
      <c r="S457" s="352"/>
      <c r="T457" s="352"/>
      <c r="U457" s="352"/>
      <c r="V457" s="352"/>
      <c r="W457" s="352"/>
      <c r="X457" s="352"/>
      <c r="Y457" s="352"/>
    </row>
    <row r="458" spans="1:25">
      <c r="A458" s="350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50" t="s">
        <v>203</v>
      </c>
      <c r="B491" s="353" t="s">
        <v>299</v>
      </c>
      <c r="C491" s="353"/>
      <c r="D491" s="353"/>
      <c r="E491" s="353"/>
      <c r="F491" s="353"/>
      <c r="G491" s="353"/>
      <c r="H491" s="353"/>
      <c r="I491" s="353"/>
      <c r="J491" s="353"/>
      <c r="K491" s="353"/>
      <c r="L491" s="353"/>
      <c r="M491" s="353"/>
      <c r="N491" s="353"/>
      <c r="O491" s="353"/>
      <c r="P491" s="353"/>
      <c r="Q491" s="353"/>
      <c r="R491" s="353"/>
      <c r="S491" s="353"/>
      <c r="T491" s="353"/>
      <c r="U491" s="353"/>
      <c r="V491" s="353"/>
      <c r="W491" s="353"/>
      <c r="X491" s="353"/>
      <c r="Y491" s="353"/>
    </row>
    <row r="492" spans="1:25">
      <c r="A492" s="350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54"/>
      <c r="C529" s="354"/>
      <c r="D529" s="354"/>
      <c r="E529" s="354"/>
      <c r="F529" s="354"/>
      <c r="G529" s="354"/>
      <c r="H529" s="354"/>
      <c r="I529" s="354"/>
      <c r="J529" s="354"/>
      <c r="K529" s="354"/>
      <c r="L529" s="354"/>
      <c r="M529" s="354"/>
      <c r="N529" s="354" t="s">
        <v>30</v>
      </c>
      <c r="O529" s="354"/>
      <c r="P529" s="354"/>
      <c r="Q529" s="354"/>
      <c r="R529" s="354"/>
    </row>
    <row r="530" spans="1:25">
      <c r="A530" s="150"/>
      <c r="B530" s="354"/>
      <c r="C530" s="354"/>
      <c r="D530" s="354"/>
      <c r="E530" s="354"/>
      <c r="F530" s="354"/>
      <c r="G530" s="354"/>
      <c r="H530" s="354"/>
      <c r="I530" s="354"/>
      <c r="J530" s="354"/>
      <c r="K530" s="354"/>
      <c r="L530" s="354"/>
      <c r="M530" s="354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55" t="s">
        <v>212</v>
      </c>
      <c r="C531" s="355"/>
      <c r="D531" s="355"/>
      <c r="E531" s="355"/>
      <c r="F531" s="355"/>
      <c r="G531" s="355"/>
      <c r="H531" s="355"/>
      <c r="I531" s="355"/>
      <c r="J531" s="355"/>
      <c r="K531" s="355"/>
      <c r="L531" s="355"/>
      <c r="M531" s="355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54"/>
      <c r="C535" s="354"/>
      <c r="D535" s="354"/>
      <c r="E535" s="354"/>
      <c r="F535" s="354"/>
      <c r="G535" s="354"/>
      <c r="H535" s="354"/>
      <c r="I535" s="354"/>
      <c r="J535" s="354"/>
      <c r="K535" s="354"/>
      <c r="L535" s="354"/>
      <c r="M535" s="354"/>
      <c r="N535" s="120" t="s">
        <v>297</v>
      </c>
    </row>
    <row r="536" spans="1:25" ht="29.25" customHeight="1">
      <c r="B536" s="356" t="s">
        <v>300</v>
      </c>
      <c r="C536" s="355"/>
      <c r="D536" s="355"/>
      <c r="E536" s="355"/>
      <c r="F536" s="355"/>
      <c r="G536" s="355"/>
      <c r="H536" s="355"/>
      <c r="I536" s="355"/>
      <c r="J536" s="355"/>
      <c r="K536" s="355"/>
      <c r="L536" s="355"/>
      <c r="M536" s="355"/>
      <c r="N536" s="153" t="e">
        <f>#REF!</f>
        <v>#REF!</v>
      </c>
    </row>
    <row r="538" spans="1:25" ht="57" customHeight="1">
      <c r="A538" s="332" t="s">
        <v>213</v>
      </c>
      <c r="B538" s="332"/>
      <c r="C538" s="332"/>
      <c r="D538" s="332"/>
      <c r="E538" s="332"/>
      <c r="F538" s="332"/>
      <c r="G538" s="332"/>
      <c r="H538" s="332"/>
      <c r="I538" s="332"/>
      <c r="J538" s="332"/>
      <c r="K538" s="332"/>
      <c r="L538" s="332"/>
      <c r="M538" s="332"/>
      <c r="N538" s="332"/>
      <c r="O538" s="332"/>
      <c r="P538" s="332"/>
      <c r="Q538" s="332"/>
      <c r="R538" s="332"/>
      <c r="S538" s="332"/>
      <c r="T538" s="332"/>
      <c r="U538" s="332"/>
      <c r="V538" s="332"/>
      <c r="W538" s="332"/>
      <c r="X538" s="332"/>
      <c r="Y538" s="332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50" t="s">
        <v>203</v>
      </c>
      <c r="B540" s="351" t="s">
        <v>92</v>
      </c>
      <c r="C540" s="351"/>
      <c r="D540" s="351"/>
      <c r="E540" s="351"/>
      <c r="F540" s="351"/>
      <c r="G540" s="351"/>
      <c r="H540" s="351"/>
      <c r="I540" s="351"/>
      <c r="J540" s="351"/>
      <c r="K540" s="351"/>
      <c r="L540" s="351"/>
      <c r="M540" s="351"/>
      <c r="N540" s="351"/>
      <c r="O540" s="351"/>
      <c r="P540" s="351"/>
      <c r="Q540" s="351"/>
      <c r="R540" s="351"/>
      <c r="S540" s="351"/>
      <c r="T540" s="351"/>
      <c r="U540" s="351"/>
      <c r="V540" s="351"/>
      <c r="W540" s="351"/>
      <c r="X540" s="351"/>
      <c r="Y540" s="351"/>
    </row>
    <row r="541" spans="1:25">
      <c r="A541" s="350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50" t="s">
        <v>203</v>
      </c>
      <c r="B574" s="351" t="s">
        <v>205</v>
      </c>
      <c r="C574" s="351"/>
      <c r="D574" s="351"/>
      <c r="E574" s="351"/>
      <c r="F574" s="351"/>
      <c r="G574" s="351"/>
      <c r="H574" s="351"/>
      <c r="I574" s="351"/>
      <c r="J574" s="351"/>
      <c r="K574" s="351"/>
      <c r="L574" s="351"/>
      <c r="M574" s="351"/>
      <c r="N574" s="351"/>
      <c r="O574" s="351"/>
      <c r="P574" s="351"/>
      <c r="Q574" s="351"/>
      <c r="R574" s="351"/>
      <c r="S574" s="351"/>
      <c r="T574" s="351"/>
      <c r="U574" s="351"/>
      <c r="V574" s="351"/>
      <c r="W574" s="351"/>
      <c r="X574" s="351"/>
      <c r="Y574" s="351"/>
    </row>
    <row r="575" spans="1:25">
      <c r="A575" s="350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50" t="s">
        <v>203</v>
      </c>
      <c r="B608" s="351" t="s">
        <v>206</v>
      </c>
      <c r="C608" s="351"/>
      <c r="D608" s="351"/>
      <c r="E608" s="351"/>
      <c r="F608" s="351"/>
      <c r="G608" s="351"/>
      <c r="H608" s="351"/>
      <c r="I608" s="351"/>
      <c r="J608" s="351"/>
      <c r="K608" s="351"/>
      <c r="L608" s="351"/>
      <c r="M608" s="351"/>
      <c r="N608" s="351"/>
      <c r="O608" s="351"/>
      <c r="P608" s="351"/>
      <c r="Q608" s="351"/>
      <c r="R608" s="351"/>
      <c r="S608" s="351"/>
      <c r="T608" s="351"/>
      <c r="U608" s="351"/>
      <c r="V608" s="351"/>
      <c r="W608" s="351"/>
      <c r="X608" s="351"/>
      <c r="Y608" s="351"/>
    </row>
    <row r="609" spans="1:25">
      <c r="A609" s="350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50" t="s">
        <v>203</v>
      </c>
      <c r="B642" s="351" t="s">
        <v>207</v>
      </c>
      <c r="C642" s="351"/>
      <c r="D642" s="351"/>
      <c r="E642" s="351"/>
      <c r="F642" s="351"/>
      <c r="G642" s="351"/>
      <c r="H642" s="351"/>
      <c r="I642" s="351"/>
      <c r="J642" s="351"/>
      <c r="K642" s="351"/>
      <c r="L642" s="351"/>
      <c r="M642" s="351"/>
      <c r="N642" s="351"/>
      <c r="O642" s="351"/>
      <c r="P642" s="351"/>
      <c r="Q642" s="351"/>
      <c r="R642" s="351"/>
      <c r="S642" s="351"/>
      <c r="T642" s="351"/>
      <c r="U642" s="351"/>
      <c r="V642" s="351"/>
      <c r="W642" s="351"/>
      <c r="X642" s="351"/>
      <c r="Y642" s="351"/>
    </row>
    <row r="643" spans="1:25">
      <c r="A643" s="350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50" t="s">
        <v>203</v>
      </c>
      <c r="B676" s="351" t="s">
        <v>208</v>
      </c>
      <c r="C676" s="351"/>
      <c r="D676" s="351"/>
      <c r="E676" s="351"/>
      <c r="F676" s="351"/>
      <c r="G676" s="351"/>
      <c r="H676" s="351"/>
      <c r="I676" s="351"/>
      <c r="J676" s="351"/>
      <c r="K676" s="351"/>
      <c r="L676" s="351"/>
      <c r="M676" s="351"/>
      <c r="N676" s="351"/>
      <c r="O676" s="351"/>
      <c r="P676" s="351"/>
      <c r="Q676" s="351"/>
      <c r="R676" s="351"/>
      <c r="S676" s="351"/>
      <c r="T676" s="351"/>
      <c r="U676" s="351"/>
      <c r="V676" s="351"/>
      <c r="W676" s="351"/>
      <c r="X676" s="351"/>
      <c r="Y676" s="351"/>
    </row>
    <row r="677" spans="1:25">
      <c r="A677" s="350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50" t="s">
        <v>203</v>
      </c>
      <c r="B710" s="351" t="s">
        <v>214</v>
      </c>
      <c r="C710" s="351"/>
      <c r="D710" s="351"/>
      <c r="E710" s="351"/>
      <c r="F710" s="351"/>
      <c r="G710" s="351"/>
      <c r="H710" s="351"/>
      <c r="I710" s="351"/>
      <c r="J710" s="351"/>
      <c r="K710" s="351"/>
      <c r="L710" s="351"/>
      <c r="M710" s="351"/>
      <c r="N710" s="351"/>
      <c r="O710" s="351"/>
      <c r="P710" s="351"/>
      <c r="Q710" s="351"/>
      <c r="R710" s="351"/>
      <c r="S710" s="351"/>
      <c r="T710" s="351"/>
      <c r="U710" s="351"/>
      <c r="V710" s="351"/>
      <c r="W710" s="351"/>
      <c r="X710" s="351"/>
      <c r="Y710" s="351"/>
    </row>
    <row r="711" spans="1:25">
      <c r="A711" s="350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50" t="s">
        <v>203</v>
      </c>
      <c r="B744" s="351" t="s">
        <v>305</v>
      </c>
      <c r="C744" s="351"/>
      <c r="D744" s="351"/>
      <c r="E744" s="351"/>
      <c r="F744" s="351"/>
      <c r="G744" s="351"/>
      <c r="H744" s="351"/>
      <c r="I744" s="351"/>
      <c r="J744" s="351"/>
      <c r="K744" s="351"/>
      <c r="L744" s="351"/>
      <c r="M744" s="351"/>
      <c r="N744" s="351"/>
      <c r="O744" s="351"/>
      <c r="P744" s="351"/>
      <c r="Q744" s="351"/>
      <c r="R744" s="351"/>
      <c r="S744" s="351"/>
      <c r="T744" s="351"/>
      <c r="U744" s="351"/>
      <c r="V744" s="351"/>
      <c r="W744" s="351"/>
      <c r="X744" s="351"/>
      <c r="Y744" s="351"/>
    </row>
    <row r="745" spans="1:25">
      <c r="A745" s="350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57" t="s">
        <v>215</v>
      </c>
      <c r="C778" s="357"/>
      <c r="D778" s="357"/>
      <c r="E778" s="357"/>
      <c r="F778" s="357"/>
      <c r="G778" s="357"/>
      <c r="H778" s="357"/>
      <c r="I778" s="357"/>
      <c r="J778" s="357"/>
      <c r="K778" s="357"/>
      <c r="L778" s="357"/>
      <c r="M778" s="357"/>
      <c r="N778" s="357"/>
      <c r="O778" s="357"/>
      <c r="P778" s="357"/>
      <c r="Q778" s="357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57" t="s">
        <v>216</v>
      </c>
      <c r="C779" s="357"/>
      <c r="D779" s="357"/>
      <c r="E779" s="357"/>
      <c r="F779" s="357"/>
      <c r="G779" s="357"/>
      <c r="H779" s="357"/>
      <c r="I779" s="357"/>
      <c r="J779" s="357"/>
      <c r="K779" s="357"/>
      <c r="L779" s="357"/>
      <c r="M779" s="357"/>
      <c r="N779" s="357"/>
      <c r="O779" s="357"/>
      <c r="P779" s="357"/>
      <c r="Q779" s="357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2" t="s">
        <v>217</v>
      </c>
      <c r="B783" s="332"/>
      <c r="C783" s="332"/>
      <c r="D783" s="332"/>
      <c r="E783" s="332"/>
      <c r="F783" s="332"/>
      <c r="G783" s="332"/>
      <c r="H783" s="332"/>
      <c r="I783" s="332"/>
      <c r="J783" s="332"/>
      <c r="K783" s="332"/>
      <c r="L783" s="332"/>
      <c r="M783" s="332"/>
      <c r="N783" s="332"/>
      <c r="O783" s="332"/>
      <c r="P783" s="332"/>
      <c r="Q783" s="332"/>
      <c r="R783" s="332"/>
      <c r="S783" s="332"/>
      <c r="T783" s="332"/>
      <c r="U783" s="332"/>
      <c r="V783" s="332"/>
      <c r="W783" s="332"/>
      <c r="X783" s="332"/>
      <c r="Y783" s="332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50" t="s">
        <v>203</v>
      </c>
      <c r="B785" s="351" t="s">
        <v>92</v>
      </c>
      <c r="C785" s="351"/>
      <c r="D785" s="351"/>
      <c r="E785" s="351"/>
      <c r="F785" s="351"/>
      <c r="G785" s="351"/>
      <c r="H785" s="351"/>
      <c r="I785" s="351"/>
      <c r="J785" s="351"/>
      <c r="K785" s="351"/>
      <c r="L785" s="351"/>
      <c r="M785" s="351"/>
      <c r="N785" s="351"/>
      <c r="O785" s="351"/>
      <c r="P785" s="351"/>
      <c r="Q785" s="351"/>
      <c r="R785" s="351"/>
      <c r="S785" s="351"/>
      <c r="T785" s="351"/>
      <c r="U785" s="351"/>
      <c r="V785" s="351"/>
      <c r="W785" s="351"/>
      <c r="X785" s="351"/>
      <c r="Y785" s="351"/>
    </row>
    <row r="786" spans="1:25">
      <c r="A786" s="350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50" t="s">
        <v>203</v>
      </c>
      <c r="B819" s="351" t="s">
        <v>205</v>
      </c>
      <c r="C819" s="351"/>
      <c r="D819" s="351"/>
      <c r="E819" s="351"/>
      <c r="F819" s="351"/>
      <c r="G819" s="351"/>
      <c r="H819" s="351"/>
      <c r="I819" s="351"/>
      <c r="J819" s="351"/>
      <c r="K819" s="351"/>
      <c r="L819" s="351"/>
      <c r="M819" s="351"/>
      <c r="N819" s="351"/>
      <c r="O819" s="351"/>
      <c r="P819" s="351"/>
      <c r="Q819" s="351"/>
      <c r="R819" s="351"/>
      <c r="S819" s="351"/>
      <c r="T819" s="351"/>
      <c r="U819" s="351"/>
      <c r="V819" s="351"/>
      <c r="W819" s="351"/>
      <c r="X819" s="351"/>
      <c r="Y819" s="351"/>
    </row>
    <row r="820" spans="1:25">
      <c r="A820" s="350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50" t="s">
        <v>203</v>
      </c>
      <c r="B853" s="351" t="s">
        <v>211</v>
      </c>
      <c r="C853" s="351"/>
      <c r="D853" s="351"/>
      <c r="E853" s="351"/>
      <c r="F853" s="351"/>
      <c r="G853" s="351"/>
      <c r="H853" s="351"/>
      <c r="I853" s="351"/>
      <c r="J853" s="351"/>
      <c r="K853" s="351"/>
      <c r="L853" s="351"/>
      <c r="M853" s="351"/>
      <c r="N853" s="351"/>
      <c r="O853" s="351"/>
      <c r="P853" s="351"/>
      <c r="Q853" s="351"/>
      <c r="R853" s="351"/>
      <c r="S853" s="351"/>
      <c r="T853" s="351"/>
      <c r="U853" s="351"/>
      <c r="V853" s="351"/>
      <c r="W853" s="351"/>
      <c r="X853" s="351"/>
      <c r="Y853" s="351"/>
    </row>
    <row r="854" spans="1:25">
      <c r="A854" s="350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50" t="s">
        <v>203</v>
      </c>
      <c r="B887" s="351" t="s">
        <v>206</v>
      </c>
      <c r="C887" s="351"/>
      <c r="D887" s="351"/>
      <c r="E887" s="351"/>
      <c r="F887" s="351"/>
      <c r="G887" s="351"/>
      <c r="H887" s="351"/>
      <c r="I887" s="351"/>
      <c r="J887" s="351"/>
      <c r="K887" s="351"/>
      <c r="L887" s="351"/>
      <c r="M887" s="351"/>
      <c r="N887" s="351"/>
      <c r="O887" s="351"/>
      <c r="P887" s="351"/>
      <c r="Q887" s="351"/>
      <c r="R887" s="351"/>
      <c r="S887" s="351"/>
      <c r="T887" s="351"/>
      <c r="U887" s="351"/>
      <c r="V887" s="351"/>
      <c r="W887" s="351"/>
      <c r="X887" s="351"/>
      <c r="Y887" s="351"/>
    </row>
    <row r="888" spans="1:25">
      <c r="A888" s="350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50" t="s">
        <v>203</v>
      </c>
      <c r="B921" s="351" t="s">
        <v>207</v>
      </c>
      <c r="C921" s="351"/>
      <c r="D921" s="351"/>
      <c r="E921" s="351"/>
      <c r="F921" s="351"/>
      <c r="G921" s="351"/>
      <c r="H921" s="351"/>
      <c r="I921" s="351"/>
      <c r="J921" s="351"/>
      <c r="K921" s="351"/>
      <c r="L921" s="351"/>
      <c r="M921" s="351"/>
      <c r="N921" s="351"/>
      <c r="O921" s="351"/>
      <c r="P921" s="351"/>
      <c r="Q921" s="351"/>
      <c r="R921" s="351"/>
      <c r="S921" s="351"/>
      <c r="T921" s="351"/>
      <c r="U921" s="351"/>
      <c r="V921" s="351"/>
      <c r="W921" s="351"/>
      <c r="X921" s="351"/>
      <c r="Y921" s="351"/>
    </row>
    <row r="922" spans="1:25">
      <c r="A922" s="350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50" t="s">
        <v>203</v>
      </c>
      <c r="B955" s="351" t="s">
        <v>208</v>
      </c>
      <c r="C955" s="351"/>
      <c r="D955" s="351"/>
      <c r="E955" s="351"/>
      <c r="F955" s="351"/>
      <c r="G955" s="351"/>
      <c r="H955" s="351"/>
      <c r="I955" s="351"/>
      <c r="J955" s="351"/>
      <c r="K955" s="351"/>
      <c r="L955" s="351"/>
      <c r="M955" s="351"/>
      <c r="N955" s="351"/>
      <c r="O955" s="351"/>
      <c r="P955" s="351"/>
      <c r="Q955" s="351"/>
      <c r="R955" s="351"/>
      <c r="S955" s="351"/>
      <c r="T955" s="351"/>
      <c r="U955" s="351"/>
      <c r="V955" s="351"/>
      <c r="W955" s="351"/>
      <c r="X955" s="351"/>
      <c r="Y955" s="351"/>
    </row>
    <row r="956" spans="1:25">
      <c r="A956" s="350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50" t="s">
        <v>203</v>
      </c>
      <c r="B989" s="352" t="s">
        <v>298</v>
      </c>
      <c r="C989" s="352"/>
      <c r="D989" s="352"/>
      <c r="E989" s="352"/>
      <c r="F989" s="352"/>
      <c r="G989" s="352"/>
      <c r="H989" s="352"/>
      <c r="I989" s="352"/>
      <c r="J989" s="352"/>
      <c r="K989" s="352"/>
      <c r="L989" s="352"/>
      <c r="M989" s="352"/>
      <c r="N989" s="352"/>
      <c r="O989" s="352"/>
      <c r="P989" s="352"/>
      <c r="Q989" s="352"/>
      <c r="R989" s="352"/>
      <c r="S989" s="352"/>
      <c r="T989" s="352"/>
      <c r="U989" s="352"/>
      <c r="V989" s="352"/>
      <c r="W989" s="352"/>
      <c r="X989" s="352"/>
      <c r="Y989" s="352"/>
    </row>
    <row r="990" spans="1:25">
      <c r="A990" s="350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50" t="s">
        <v>203</v>
      </c>
      <c r="B1023" s="353" t="s">
        <v>299</v>
      </c>
      <c r="C1023" s="353"/>
      <c r="D1023" s="353"/>
      <c r="E1023" s="353"/>
      <c r="F1023" s="353"/>
      <c r="G1023" s="353"/>
      <c r="H1023" s="353"/>
      <c r="I1023" s="353"/>
      <c r="J1023" s="353"/>
      <c r="K1023" s="353"/>
      <c r="L1023" s="353"/>
      <c r="M1023" s="353"/>
      <c r="N1023" s="353"/>
      <c r="O1023" s="353"/>
      <c r="P1023" s="353"/>
      <c r="Q1023" s="353"/>
      <c r="R1023" s="353"/>
      <c r="S1023" s="353"/>
      <c r="T1023" s="353"/>
      <c r="U1023" s="353"/>
      <c r="V1023" s="353"/>
      <c r="W1023" s="353"/>
      <c r="X1023" s="353"/>
      <c r="Y1023" s="353"/>
    </row>
    <row r="1024" spans="1:25">
      <c r="A1024" s="350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50" t="s">
        <v>203</v>
      </c>
      <c r="B1057" s="351" t="s">
        <v>214</v>
      </c>
      <c r="C1057" s="351"/>
      <c r="D1057" s="351"/>
      <c r="E1057" s="351"/>
      <c r="F1057" s="351"/>
      <c r="G1057" s="351"/>
      <c r="H1057" s="351"/>
      <c r="I1057" s="351"/>
      <c r="J1057" s="351"/>
      <c r="K1057" s="351"/>
      <c r="L1057" s="351"/>
      <c r="M1057" s="351"/>
      <c r="N1057" s="351"/>
      <c r="O1057" s="351"/>
      <c r="P1057" s="351"/>
      <c r="Q1057" s="351"/>
      <c r="R1057" s="351"/>
      <c r="S1057" s="351"/>
      <c r="T1057" s="351"/>
      <c r="U1057" s="351"/>
      <c r="V1057" s="351"/>
      <c r="W1057" s="351"/>
      <c r="X1057" s="351"/>
      <c r="Y1057" s="351"/>
    </row>
    <row r="1058" spans="1:25">
      <c r="A1058" s="350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50" t="s">
        <v>203</v>
      </c>
      <c r="B1091" s="351" t="s">
        <v>305</v>
      </c>
      <c r="C1091" s="351"/>
      <c r="D1091" s="351"/>
      <c r="E1091" s="351"/>
      <c r="F1091" s="351"/>
      <c r="G1091" s="351"/>
      <c r="H1091" s="351"/>
      <c r="I1091" s="351"/>
      <c r="J1091" s="351"/>
      <c r="K1091" s="351"/>
      <c r="L1091" s="351"/>
      <c r="M1091" s="351"/>
      <c r="N1091" s="351"/>
      <c r="O1091" s="351"/>
      <c r="P1091" s="351"/>
      <c r="Q1091" s="351"/>
      <c r="R1091" s="351"/>
      <c r="S1091" s="351"/>
      <c r="T1091" s="351"/>
      <c r="U1091" s="351"/>
      <c r="V1091" s="351"/>
      <c r="W1091" s="351"/>
      <c r="X1091" s="351"/>
      <c r="Y1091" s="351"/>
    </row>
    <row r="1092" spans="1:25">
      <c r="A1092" s="350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57" t="s">
        <v>215</v>
      </c>
      <c r="C1125" s="357"/>
      <c r="D1125" s="357"/>
      <c r="E1125" s="357"/>
      <c r="F1125" s="357"/>
      <c r="G1125" s="357"/>
      <c r="H1125" s="357"/>
      <c r="I1125" s="357"/>
      <c r="J1125" s="357"/>
      <c r="K1125" s="357"/>
      <c r="L1125" s="357"/>
      <c r="M1125" s="357"/>
      <c r="N1125" s="357"/>
      <c r="O1125" s="357"/>
      <c r="P1125" s="357"/>
      <c r="Q1125" s="357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57" t="s">
        <v>216</v>
      </c>
      <c r="C1126" s="357"/>
      <c r="D1126" s="357"/>
      <c r="E1126" s="357"/>
      <c r="F1126" s="357"/>
      <c r="G1126" s="357"/>
      <c r="H1126" s="357"/>
      <c r="I1126" s="357"/>
      <c r="J1126" s="357"/>
      <c r="K1126" s="357"/>
      <c r="L1126" s="357"/>
      <c r="M1126" s="357"/>
      <c r="N1126" s="357"/>
      <c r="O1126" s="357"/>
      <c r="P1126" s="357"/>
      <c r="Q1126" s="357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54"/>
      <c r="C1132" s="354"/>
      <c r="D1132" s="354"/>
      <c r="E1132" s="354"/>
      <c r="F1132" s="354"/>
      <c r="G1132" s="354"/>
      <c r="H1132" s="354"/>
      <c r="I1132" s="354"/>
      <c r="J1132" s="354"/>
      <c r="K1132" s="354"/>
      <c r="L1132" s="354"/>
      <c r="M1132" s="354"/>
      <c r="N1132" s="354" t="s">
        <v>30</v>
      </c>
      <c r="O1132" s="354"/>
      <c r="P1132" s="354"/>
      <c r="Q1132" s="354"/>
      <c r="R1132" s="354"/>
    </row>
    <row r="1133" spans="1:129">
      <c r="A1133" s="150"/>
      <c r="B1133" s="354"/>
      <c r="C1133" s="354"/>
      <c r="D1133" s="354"/>
      <c r="E1133" s="354"/>
      <c r="F1133" s="354"/>
      <c r="G1133" s="354"/>
      <c r="H1133" s="354"/>
      <c r="I1133" s="354"/>
      <c r="J1133" s="354"/>
      <c r="K1133" s="354"/>
      <c r="L1133" s="354"/>
      <c r="M1133" s="354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55" t="s">
        <v>212</v>
      </c>
      <c r="C1134" s="355"/>
      <c r="D1134" s="355"/>
      <c r="E1134" s="355"/>
      <c r="F1134" s="355"/>
      <c r="G1134" s="355"/>
      <c r="H1134" s="355"/>
      <c r="I1134" s="355"/>
      <c r="J1134" s="355"/>
      <c r="K1134" s="355"/>
      <c r="L1134" s="355"/>
      <c r="M1134" s="355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54"/>
      <c r="C1138" s="354"/>
      <c r="D1138" s="354"/>
      <c r="E1138" s="354"/>
      <c r="F1138" s="354"/>
      <c r="G1138" s="354"/>
      <c r="H1138" s="354"/>
      <c r="I1138" s="354"/>
      <c r="J1138" s="354"/>
      <c r="K1138" s="354"/>
      <c r="L1138" s="354"/>
      <c r="M1138" s="354"/>
      <c r="N1138" s="120" t="s">
        <v>297</v>
      </c>
    </row>
    <row r="1139" spans="2:14" ht="31.5" customHeight="1">
      <c r="B1139" s="358" t="s">
        <v>301</v>
      </c>
      <c r="C1139" s="351"/>
      <c r="D1139" s="351"/>
      <c r="E1139" s="351"/>
      <c r="F1139" s="351"/>
      <c r="G1139" s="351"/>
      <c r="H1139" s="351"/>
      <c r="I1139" s="351"/>
      <c r="J1139" s="351"/>
      <c r="K1139" s="351"/>
      <c r="L1139" s="351"/>
      <c r="M1139" s="351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89" t="s">
        <v>330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AB1" s="143"/>
      <c r="AC1" s="143"/>
    </row>
    <row r="2" spans="1:30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30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  <c r="AB3" s="143"/>
      <c r="AC3" s="143"/>
    </row>
    <row r="4" spans="1:30" ht="39" customHeight="1">
      <c r="A4" s="365" t="s">
        <v>280</v>
      </c>
      <c r="B4" s="365"/>
      <c r="C4" s="365"/>
      <c r="D4" s="365"/>
      <c r="E4" s="365"/>
      <c r="F4" s="365"/>
      <c r="G4" s="365" t="s">
        <v>244</v>
      </c>
      <c r="H4" s="366" t="s">
        <v>244</v>
      </c>
      <c r="I4" s="366"/>
      <c r="J4" s="366"/>
      <c r="K4" s="367" t="e">
        <f>#REF!</f>
        <v>#REF!</v>
      </c>
      <c r="L4" s="368"/>
      <c r="M4" s="368"/>
      <c r="N4" s="368"/>
      <c r="O4" s="368"/>
      <c r="P4" s="369"/>
      <c r="Q4" s="226"/>
    </row>
    <row r="5" spans="1:30" ht="15.75" customHeight="1">
      <c r="A5" s="391" t="s">
        <v>284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30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30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30">
      <c r="A8" s="371" t="s">
        <v>245</v>
      </c>
      <c r="B8" s="371"/>
      <c r="C8" s="371"/>
      <c r="D8" s="371"/>
      <c r="E8" s="371"/>
      <c r="F8" s="371"/>
      <c r="G8" s="371"/>
      <c r="H8" s="371"/>
      <c r="I8" s="371"/>
      <c r="J8" s="371"/>
      <c r="K8" s="371"/>
      <c r="L8" s="371"/>
      <c r="M8" s="371"/>
      <c r="N8" s="371"/>
      <c r="O8" s="371"/>
      <c r="P8" s="371"/>
    </row>
    <row r="9" spans="1:30" ht="15.75" customHeight="1">
      <c r="A9" s="372" t="s">
        <v>246</v>
      </c>
      <c r="B9" s="372"/>
      <c r="C9" s="372"/>
      <c r="D9" s="372"/>
      <c r="E9" s="372"/>
      <c r="F9" s="372"/>
      <c r="G9" s="372"/>
      <c r="H9" s="370" t="s">
        <v>244</v>
      </c>
      <c r="I9" s="370"/>
      <c r="J9" s="370"/>
      <c r="K9" s="373" t="e">
        <f>#REF!</f>
        <v>#REF!</v>
      </c>
      <c r="L9" s="373"/>
      <c r="M9" s="373"/>
      <c r="N9" s="373"/>
      <c r="O9" s="373"/>
      <c r="P9" s="373"/>
      <c r="Q9" s="226"/>
      <c r="AB9" s="143"/>
      <c r="AC9" s="143"/>
    </row>
    <row r="10" spans="1:30">
      <c r="A10" s="372" t="s">
        <v>247</v>
      </c>
      <c r="B10" s="372"/>
      <c r="C10" s="372"/>
      <c r="D10" s="372"/>
      <c r="E10" s="372"/>
      <c r="F10" s="372"/>
      <c r="G10" s="372"/>
      <c r="H10" s="370" t="s">
        <v>244</v>
      </c>
      <c r="I10" s="370"/>
      <c r="J10" s="370"/>
      <c r="K10" s="373" t="e">
        <f>#REF!</f>
        <v>#REF!</v>
      </c>
      <c r="L10" s="373"/>
      <c r="M10" s="373"/>
      <c r="N10" s="373"/>
      <c r="O10" s="373"/>
      <c r="P10" s="373"/>
      <c r="Q10" s="226"/>
    </row>
    <row r="11" spans="1:30">
      <c r="A11" s="372" t="s">
        <v>248</v>
      </c>
      <c r="B11" s="372"/>
      <c r="C11" s="372"/>
      <c r="D11" s="372"/>
      <c r="E11" s="372"/>
      <c r="F11" s="372"/>
      <c r="G11" s="372"/>
      <c r="H11" s="370" t="s">
        <v>244</v>
      </c>
      <c r="I11" s="370"/>
      <c r="J11" s="370"/>
      <c r="K11" s="373" t="e">
        <f>#REF!</f>
        <v>#REF!</v>
      </c>
      <c r="L11" s="373"/>
      <c r="M11" s="373"/>
      <c r="N11" s="373"/>
      <c r="O11" s="373"/>
      <c r="P11" s="373"/>
      <c r="Q11" s="226"/>
    </row>
    <row r="12" spans="1:30">
      <c r="A12" s="370" t="s">
        <v>249</v>
      </c>
      <c r="B12" s="370"/>
      <c r="C12" s="370"/>
      <c r="D12" s="370"/>
      <c r="E12" s="370"/>
      <c r="F12" s="370"/>
      <c r="G12" s="370"/>
      <c r="H12" s="370"/>
      <c r="I12" s="370"/>
      <c r="J12" s="370"/>
      <c r="K12" s="370"/>
      <c r="L12" s="370"/>
      <c r="M12" s="370"/>
      <c r="N12" s="370"/>
      <c r="O12" s="370"/>
      <c r="P12" s="370"/>
      <c r="AB12" s="227"/>
      <c r="AC12" s="227"/>
      <c r="AD12" s="228"/>
    </row>
    <row r="13" spans="1:30">
      <c r="A13" s="372" t="s">
        <v>246</v>
      </c>
      <c r="B13" s="372"/>
      <c r="C13" s="372"/>
      <c r="D13" s="372"/>
      <c r="E13" s="372"/>
      <c r="F13" s="372"/>
      <c r="G13" s="372"/>
      <c r="H13" s="370" t="s">
        <v>244</v>
      </c>
      <c r="I13" s="370"/>
      <c r="J13" s="370"/>
      <c r="K13" s="367" t="e">
        <f>#REF!</f>
        <v>#REF!</v>
      </c>
      <c r="L13" s="368"/>
      <c r="M13" s="368"/>
      <c r="N13" s="368"/>
      <c r="O13" s="368"/>
      <c r="P13" s="369"/>
      <c r="Q13" s="226"/>
      <c r="AB13" s="228"/>
      <c r="AC13" s="228"/>
      <c r="AD13" s="228"/>
    </row>
    <row r="14" spans="1:30">
      <c r="A14" s="372" t="s">
        <v>250</v>
      </c>
      <c r="B14" s="372"/>
      <c r="C14" s="372"/>
      <c r="D14" s="372"/>
      <c r="E14" s="372"/>
      <c r="F14" s="372"/>
      <c r="G14" s="372"/>
      <c r="H14" s="370" t="s">
        <v>244</v>
      </c>
      <c r="I14" s="370"/>
      <c r="J14" s="370"/>
      <c r="K14" s="367" t="e">
        <f>#REF!</f>
        <v>#REF!</v>
      </c>
      <c r="L14" s="368"/>
      <c r="M14" s="368"/>
      <c r="N14" s="368"/>
      <c r="O14" s="368"/>
      <c r="P14" s="369"/>
      <c r="Q14" s="226"/>
      <c r="AB14" s="228"/>
      <c r="AC14" s="228"/>
      <c r="AD14" s="228"/>
    </row>
    <row r="15" spans="1:30">
      <c r="A15" s="374"/>
      <c r="B15" s="374"/>
      <c r="C15" s="374"/>
      <c r="D15" s="374"/>
      <c r="E15" s="374"/>
      <c r="F15" s="374"/>
      <c r="G15" s="374"/>
      <c r="H15" s="374"/>
      <c r="I15" s="374"/>
      <c r="J15" s="374"/>
      <c r="K15" s="374"/>
      <c r="L15" s="374"/>
      <c r="M15" s="374"/>
      <c r="N15" s="374"/>
      <c r="O15" s="374"/>
      <c r="P15" s="374"/>
      <c r="Q15" s="226"/>
      <c r="AB15" s="228"/>
      <c r="AC15" s="228"/>
      <c r="AD15" s="228"/>
    </row>
    <row r="16" spans="1:30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AB16" s="227"/>
      <c r="AC16" s="227"/>
      <c r="AD16" s="228"/>
    </row>
    <row r="17" spans="1:75" ht="67.5" customHeight="1">
      <c r="A17" s="375" t="s">
        <v>288</v>
      </c>
      <c r="B17" s="376"/>
      <c r="C17" s="376"/>
      <c r="D17" s="376"/>
      <c r="E17" s="376"/>
      <c r="F17" s="376"/>
      <c r="G17" s="376"/>
      <c r="H17" s="376"/>
      <c r="I17" s="376"/>
      <c r="J17" s="376"/>
      <c r="K17" s="376"/>
      <c r="L17" s="376"/>
      <c r="M17" s="376"/>
      <c r="N17" s="376"/>
      <c r="O17" s="376"/>
      <c r="P17" s="376"/>
      <c r="Q17" s="376"/>
      <c r="R17" s="376"/>
      <c r="S17" s="376"/>
      <c r="T17" s="376"/>
      <c r="U17" s="376"/>
      <c r="V17" s="376"/>
      <c r="W17" s="376"/>
      <c r="X17" s="376"/>
      <c r="Y17" s="376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7" t="s">
        <v>275</v>
      </c>
      <c r="B51" s="377"/>
      <c r="C51" s="377"/>
      <c r="D51" s="377"/>
      <c r="E51" s="377"/>
      <c r="F51" s="377"/>
      <c r="G51" s="377"/>
      <c r="H51" s="377"/>
      <c r="I51" s="378" t="s">
        <v>276</v>
      </c>
      <c r="J51" s="378"/>
      <c r="K51" s="378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91" t="s">
        <v>286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75" t="s">
        <v>289</v>
      </c>
      <c r="B54" s="376"/>
      <c r="C54" s="376"/>
      <c r="D54" s="376"/>
      <c r="E54" s="376"/>
      <c r="F54" s="376"/>
      <c r="G54" s="376"/>
      <c r="H54" s="376"/>
      <c r="I54" s="376"/>
      <c r="J54" s="376"/>
      <c r="K54" s="376"/>
      <c r="L54" s="376"/>
      <c r="M54" s="376"/>
      <c r="N54" s="376"/>
      <c r="O54" s="376"/>
      <c r="P54" s="376"/>
      <c r="Q54" s="376"/>
      <c r="R54" s="376"/>
      <c r="S54" s="376"/>
      <c r="T54" s="376"/>
      <c r="U54" s="376"/>
      <c r="V54" s="376"/>
      <c r="W54" s="376"/>
      <c r="X54" s="376"/>
      <c r="Y54" s="37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78" t="s">
        <v>276</v>
      </c>
      <c r="J160" s="378"/>
      <c r="K160" s="378"/>
      <c r="L160" s="386" t="e">
        <f>#REF!</f>
        <v>#REF!</v>
      </c>
      <c r="M160" s="387"/>
      <c r="N160" s="387"/>
      <c r="O160" s="387"/>
      <c r="P160" s="388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89" t="s">
        <v>331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25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25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25" ht="39" customHeight="1">
      <c r="A4" s="365" t="s">
        <v>280</v>
      </c>
      <c r="B4" s="365"/>
      <c r="C4" s="365"/>
      <c r="D4" s="365"/>
      <c r="E4" s="365"/>
      <c r="F4" s="365"/>
      <c r="G4" s="365" t="s">
        <v>244</v>
      </c>
      <c r="H4" s="366" t="s">
        <v>244</v>
      </c>
      <c r="I4" s="366"/>
      <c r="J4" s="366"/>
      <c r="K4" s="396" t="e">
        <f>#REF!</f>
        <v>#REF!</v>
      </c>
      <c r="L4" s="397"/>
      <c r="M4" s="397"/>
      <c r="N4" s="397"/>
      <c r="O4" s="397"/>
      <c r="P4" s="398"/>
      <c r="Q4" s="226"/>
    </row>
    <row r="5" spans="1:25" ht="15.75" customHeight="1">
      <c r="A5" s="391" t="s">
        <v>283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25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25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25">
      <c r="A8" s="371" t="s">
        <v>245</v>
      </c>
      <c r="B8" s="371"/>
      <c r="C8" s="371"/>
      <c r="D8" s="371"/>
      <c r="E8" s="371"/>
      <c r="F8" s="371"/>
      <c r="G8" s="371"/>
      <c r="H8" s="371"/>
      <c r="I8" s="371"/>
      <c r="J8" s="371"/>
      <c r="K8" s="371"/>
      <c r="L8" s="371"/>
      <c r="M8" s="371"/>
      <c r="N8" s="371"/>
      <c r="O8" s="371"/>
      <c r="P8" s="371"/>
    </row>
    <row r="9" spans="1:25" ht="15.75" customHeight="1">
      <c r="A9" s="365" t="s">
        <v>246</v>
      </c>
      <c r="B9" s="365"/>
      <c r="C9" s="365"/>
      <c r="D9" s="365"/>
      <c r="E9" s="365"/>
      <c r="F9" s="365"/>
      <c r="G9" s="365"/>
      <c r="H9" s="366" t="s">
        <v>244</v>
      </c>
      <c r="I9" s="366"/>
      <c r="J9" s="366"/>
      <c r="K9" s="402" t="e">
        <f>#REF!</f>
        <v>#REF!</v>
      </c>
      <c r="L9" s="402"/>
      <c r="M9" s="402"/>
      <c r="N9" s="402"/>
      <c r="O9" s="402"/>
      <c r="P9" s="402"/>
      <c r="Q9" s="226"/>
    </row>
    <row r="10" spans="1:25">
      <c r="A10" s="365" t="s">
        <v>247</v>
      </c>
      <c r="B10" s="365"/>
      <c r="C10" s="365"/>
      <c r="D10" s="365"/>
      <c r="E10" s="365"/>
      <c r="F10" s="365"/>
      <c r="G10" s="365"/>
      <c r="H10" s="366" t="s">
        <v>244</v>
      </c>
      <c r="I10" s="366"/>
      <c r="J10" s="366"/>
      <c r="K10" s="402" t="e">
        <f>#REF!</f>
        <v>#REF!</v>
      </c>
      <c r="L10" s="402"/>
      <c r="M10" s="402"/>
      <c r="N10" s="402"/>
      <c r="O10" s="402"/>
      <c r="P10" s="402"/>
      <c r="Q10" s="226"/>
    </row>
    <row r="11" spans="1:25">
      <c r="A11" s="365" t="s">
        <v>248</v>
      </c>
      <c r="B11" s="365"/>
      <c r="C11" s="365"/>
      <c r="D11" s="365"/>
      <c r="E11" s="365"/>
      <c r="F11" s="365"/>
      <c r="G11" s="365"/>
      <c r="H11" s="366" t="s">
        <v>244</v>
      </c>
      <c r="I11" s="366"/>
      <c r="J11" s="366"/>
      <c r="K11" s="402" t="e">
        <f>#REF!</f>
        <v>#REF!</v>
      </c>
      <c r="L11" s="402"/>
      <c r="M11" s="402"/>
      <c r="N11" s="402"/>
      <c r="O11" s="402"/>
      <c r="P11" s="402"/>
      <c r="Q11" s="226"/>
    </row>
    <row r="12" spans="1:25">
      <c r="A12" s="371" t="s">
        <v>249</v>
      </c>
      <c r="B12" s="371"/>
      <c r="C12" s="371"/>
      <c r="D12" s="371"/>
      <c r="E12" s="371"/>
      <c r="F12" s="371"/>
      <c r="G12" s="371"/>
      <c r="H12" s="371"/>
      <c r="I12" s="371"/>
      <c r="J12" s="371"/>
      <c r="K12" s="371"/>
      <c r="L12" s="371"/>
      <c r="M12" s="371"/>
      <c r="N12" s="371"/>
      <c r="O12" s="371"/>
      <c r="P12" s="371"/>
    </row>
    <row r="13" spans="1:25">
      <c r="A13" s="365" t="s">
        <v>246</v>
      </c>
      <c r="B13" s="365"/>
      <c r="C13" s="365"/>
      <c r="D13" s="365"/>
      <c r="E13" s="365"/>
      <c r="F13" s="365"/>
      <c r="G13" s="365"/>
      <c r="H13" s="366" t="s">
        <v>244</v>
      </c>
      <c r="I13" s="366"/>
      <c r="J13" s="366"/>
      <c r="K13" s="399" t="e">
        <f>#REF!</f>
        <v>#REF!</v>
      </c>
      <c r="L13" s="400"/>
      <c r="M13" s="400"/>
      <c r="N13" s="400"/>
      <c r="O13" s="400"/>
      <c r="P13" s="401"/>
      <c r="Q13" s="226"/>
    </row>
    <row r="14" spans="1:25">
      <c r="A14" s="365" t="s">
        <v>250</v>
      </c>
      <c r="B14" s="365"/>
      <c r="C14" s="365"/>
      <c r="D14" s="365"/>
      <c r="E14" s="365"/>
      <c r="F14" s="365"/>
      <c r="G14" s="365"/>
      <c r="H14" s="366" t="s">
        <v>244</v>
      </c>
      <c r="I14" s="366"/>
      <c r="J14" s="366"/>
      <c r="K14" s="399" t="e">
        <f>#REF!</f>
        <v>#REF!</v>
      </c>
      <c r="L14" s="400"/>
      <c r="M14" s="400"/>
      <c r="N14" s="400"/>
      <c r="O14" s="400"/>
      <c r="P14" s="401"/>
      <c r="Q14" s="226"/>
    </row>
    <row r="15" spans="1:25">
      <c r="A15" s="374"/>
      <c r="B15" s="374"/>
      <c r="C15" s="374"/>
      <c r="D15" s="374"/>
      <c r="E15" s="374"/>
      <c r="F15" s="374"/>
      <c r="G15" s="374"/>
      <c r="H15" s="374"/>
      <c r="I15" s="374"/>
      <c r="J15" s="374"/>
      <c r="K15" s="374"/>
      <c r="L15" s="374"/>
      <c r="M15" s="374"/>
      <c r="N15" s="374"/>
      <c r="O15" s="374"/>
      <c r="P15" s="374"/>
      <c r="Q15" s="226"/>
    </row>
    <row r="16" spans="1:25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</row>
    <row r="17" spans="1:75" ht="45.75" customHeight="1">
      <c r="A17" s="375" t="s">
        <v>288</v>
      </c>
      <c r="B17" s="376"/>
      <c r="C17" s="376"/>
      <c r="D17" s="376"/>
      <c r="E17" s="376"/>
      <c r="F17" s="376"/>
      <c r="G17" s="376"/>
      <c r="H17" s="376"/>
      <c r="I17" s="376"/>
      <c r="J17" s="376"/>
      <c r="K17" s="376"/>
      <c r="L17" s="376"/>
      <c r="M17" s="376"/>
      <c r="N17" s="376"/>
      <c r="O17" s="376"/>
      <c r="P17" s="376"/>
      <c r="Q17" s="376"/>
      <c r="R17" s="376"/>
      <c r="S17" s="376"/>
      <c r="T17" s="376"/>
      <c r="U17" s="376"/>
      <c r="V17" s="376"/>
      <c r="W17" s="376"/>
      <c r="X17" s="376"/>
      <c r="Y17" s="376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7" t="s">
        <v>275</v>
      </c>
      <c r="B51" s="377"/>
      <c r="C51" s="377"/>
      <c r="D51" s="377"/>
      <c r="E51" s="377"/>
      <c r="F51" s="377"/>
      <c r="G51" s="377"/>
      <c r="H51" s="377"/>
      <c r="I51" s="378" t="s">
        <v>276</v>
      </c>
      <c r="J51" s="378"/>
      <c r="K51" s="378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91" t="s">
        <v>287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75" t="s">
        <v>289</v>
      </c>
      <c r="B54" s="376"/>
      <c r="C54" s="376"/>
      <c r="D54" s="376"/>
      <c r="E54" s="376"/>
      <c r="F54" s="376"/>
      <c r="G54" s="376"/>
      <c r="H54" s="376"/>
      <c r="I54" s="376"/>
      <c r="J54" s="376"/>
      <c r="K54" s="376"/>
      <c r="L54" s="376"/>
      <c r="M54" s="376"/>
      <c r="N54" s="376"/>
      <c r="O54" s="376"/>
      <c r="P54" s="376"/>
      <c r="Q54" s="376"/>
      <c r="R54" s="376"/>
      <c r="S54" s="376"/>
      <c r="T54" s="376"/>
      <c r="U54" s="376"/>
      <c r="V54" s="376"/>
      <c r="W54" s="376"/>
      <c r="X54" s="376"/>
      <c r="Y54" s="37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78" t="s">
        <v>276</v>
      </c>
      <c r="J160" s="378"/>
      <c r="K160" s="378"/>
      <c r="L160" s="386" t="e">
        <f>#REF!</f>
        <v>#REF!</v>
      </c>
      <c r="M160" s="387"/>
      <c r="N160" s="387"/>
      <c r="O160" s="387"/>
      <c r="P160" s="388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302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420" t="s">
        <v>285</v>
      </c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</row>
    <row r="4" spans="1:75" ht="45.75" customHeight="1">
      <c r="A4" s="404" t="s">
        <v>288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0" t="s">
        <v>275</v>
      </c>
      <c r="B38" s="410"/>
      <c r="C38" s="410"/>
      <c r="D38" s="410"/>
      <c r="E38" s="410"/>
      <c r="F38" s="410"/>
      <c r="G38" s="410"/>
      <c r="H38" s="410"/>
      <c r="I38" s="411" t="s">
        <v>276</v>
      </c>
      <c r="J38" s="411"/>
      <c r="K38" s="411"/>
      <c r="L38" s="412" t="e">
        <f>#REF!</f>
        <v>#REF!</v>
      </c>
      <c r="M38" s="413"/>
      <c r="N38" s="413"/>
      <c r="O38" s="413"/>
      <c r="P38" s="41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20" t="s">
        <v>287</v>
      </c>
      <c r="B40" s="420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20"/>
      <c r="X40" s="420"/>
      <c r="Y40" s="42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289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5" t="s">
        <v>290</v>
      </c>
      <c r="B75" s="416"/>
      <c r="C75" s="416"/>
      <c r="D75" s="416"/>
      <c r="E75" s="416"/>
      <c r="F75" s="416"/>
      <c r="G75" s="416"/>
      <c r="H75" s="416"/>
      <c r="I75" s="416"/>
      <c r="J75" s="416"/>
      <c r="K75" s="416"/>
      <c r="L75" s="416"/>
      <c r="M75" s="416"/>
      <c r="N75" s="416"/>
      <c r="O75" s="416"/>
      <c r="P75" s="416"/>
      <c r="Q75" s="416"/>
      <c r="R75" s="416"/>
      <c r="S75" s="416"/>
      <c r="T75" s="416"/>
      <c r="U75" s="416"/>
      <c r="V75" s="416"/>
      <c r="W75" s="416"/>
      <c r="X75" s="416"/>
      <c r="Y75" s="416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5" t="s">
        <v>291</v>
      </c>
      <c r="B109" s="416"/>
      <c r="C109" s="416"/>
      <c r="D109" s="416"/>
      <c r="E109" s="416"/>
      <c r="F109" s="416"/>
      <c r="G109" s="416"/>
      <c r="H109" s="416"/>
      <c r="I109" s="416"/>
      <c r="J109" s="416"/>
      <c r="K109" s="416"/>
      <c r="L109" s="416"/>
      <c r="M109" s="416"/>
      <c r="N109" s="416"/>
      <c r="O109" s="416"/>
      <c r="P109" s="416"/>
      <c r="Q109" s="416"/>
      <c r="R109" s="416"/>
      <c r="S109" s="416"/>
      <c r="T109" s="416"/>
      <c r="U109" s="416"/>
      <c r="V109" s="416"/>
      <c r="W109" s="416"/>
      <c r="X109" s="416"/>
      <c r="Y109" s="416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21"/>
      <c r="B143" s="421"/>
      <c r="C143" s="421"/>
      <c r="D143" s="421"/>
      <c r="E143" s="421"/>
      <c r="F143" s="421"/>
      <c r="G143" s="421"/>
      <c r="H143" s="421"/>
      <c r="I143" s="421"/>
      <c r="J143" s="421"/>
      <c r="K143" s="421"/>
      <c r="L143" s="421"/>
      <c r="M143" s="421"/>
      <c r="N143" s="421"/>
      <c r="O143" s="421"/>
      <c r="P143" s="421"/>
      <c r="Q143" s="185"/>
    </row>
    <row r="144" spans="1:75" ht="47.25" customHeight="1">
      <c r="A144" s="422" t="s">
        <v>278</v>
      </c>
      <c r="B144" s="423"/>
      <c r="C144" s="423"/>
      <c r="D144" s="423"/>
      <c r="E144" s="423"/>
      <c r="F144" s="423"/>
      <c r="G144" s="423"/>
      <c r="H144" s="423"/>
      <c r="I144" s="423"/>
      <c r="J144" s="423"/>
      <c r="K144" s="424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22" t="s">
        <v>279</v>
      </c>
      <c r="B145" s="423"/>
      <c r="C145" s="423"/>
      <c r="D145" s="423"/>
      <c r="E145" s="423"/>
      <c r="F145" s="423"/>
      <c r="G145" s="423"/>
      <c r="H145" s="423"/>
      <c r="I145" s="423"/>
      <c r="J145" s="423"/>
      <c r="K145" s="424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17" t="s">
        <v>275</v>
      </c>
      <c r="B147" s="418"/>
      <c r="C147" s="418"/>
      <c r="D147" s="418"/>
      <c r="E147" s="418"/>
      <c r="F147" s="418"/>
      <c r="G147" s="418"/>
      <c r="H147" s="419"/>
      <c r="I147" s="411" t="s">
        <v>276</v>
      </c>
      <c r="J147" s="411"/>
      <c r="K147" s="411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89" t="s">
        <v>332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75">
      <c r="A2" s="374"/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226"/>
    </row>
    <row r="3" spans="1:75" ht="30" customHeight="1">
      <c r="A3" s="391" t="s">
        <v>285</v>
      </c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75" ht="45.75" customHeight="1">
      <c r="A4" s="375" t="s">
        <v>288</v>
      </c>
      <c r="B4" s="376"/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6"/>
      <c r="S4" s="376"/>
      <c r="T4" s="376"/>
      <c r="U4" s="376"/>
      <c r="V4" s="376"/>
      <c r="W4" s="376"/>
      <c r="X4" s="376"/>
      <c r="Y4" s="376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7" t="s">
        <v>275</v>
      </c>
      <c r="B38" s="377"/>
      <c r="C38" s="377"/>
      <c r="D38" s="377"/>
      <c r="E38" s="377"/>
      <c r="F38" s="377"/>
      <c r="G38" s="377"/>
      <c r="H38" s="377"/>
      <c r="I38" s="378" t="s">
        <v>276</v>
      </c>
      <c r="J38" s="378"/>
      <c r="K38" s="378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91" t="s">
        <v>286</v>
      </c>
      <c r="B40" s="391"/>
      <c r="C40" s="391"/>
      <c r="D40" s="391"/>
      <c r="E40" s="391"/>
      <c r="F40" s="391"/>
      <c r="G40" s="391"/>
      <c r="H40" s="391"/>
      <c r="I40" s="391"/>
      <c r="J40" s="391"/>
      <c r="K40" s="391"/>
      <c r="L40" s="391"/>
      <c r="M40" s="391"/>
      <c r="N40" s="391"/>
      <c r="O40" s="391"/>
      <c r="P40" s="391"/>
      <c r="Q40" s="391"/>
      <c r="R40" s="391"/>
      <c r="S40" s="391"/>
      <c r="T40" s="391"/>
      <c r="U40" s="391"/>
      <c r="V40" s="391"/>
      <c r="W40" s="391"/>
      <c r="X40" s="391"/>
      <c r="Y40" s="391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75" t="s">
        <v>289</v>
      </c>
      <c r="B41" s="376"/>
      <c r="C41" s="376"/>
      <c r="D41" s="376"/>
      <c r="E41" s="376"/>
      <c r="F41" s="376"/>
      <c r="G41" s="376"/>
      <c r="H41" s="376"/>
      <c r="I41" s="376"/>
      <c r="J41" s="376"/>
      <c r="K41" s="376"/>
      <c r="L41" s="376"/>
      <c r="M41" s="376"/>
      <c r="N41" s="376"/>
      <c r="O41" s="376"/>
      <c r="P41" s="376"/>
      <c r="Q41" s="376"/>
      <c r="R41" s="376"/>
      <c r="S41" s="376"/>
      <c r="T41" s="376"/>
      <c r="U41" s="376"/>
      <c r="V41" s="376"/>
      <c r="W41" s="376"/>
      <c r="X41" s="376"/>
      <c r="Y41" s="376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82" t="s">
        <v>277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92"/>
      <c r="B143" s="392"/>
      <c r="C143" s="392"/>
      <c r="D143" s="392"/>
      <c r="E143" s="392"/>
      <c r="F143" s="392"/>
      <c r="G143" s="392"/>
      <c r="H143" s="392"/>
      <c r="I143" s="392"/>
      <c r="J143" s="392"/>
      <c r="K143" s="392"/>
      <c r="L143" s="392"/>
      <c r="M143" s="392"/>
      <c r="N143" s="392"/>
      <c r="O143" s="392"/>
      <c r="P143" s="392"/>
      <c r="Q143" s="226"/>
    </row>
    <row r="144" spans="1:75" ht="47.25" customHeight="1">
      <c r="A144" s="393" t="s">
        <v>278</v>
      </c>
      <c r="B144" s="394"/>
      <c r="C144" s="394"/>
      <c r="D144" s="394"/>
      <c r="E144" s="394"/>
      <c r="F144" s="394"/>
      <c r="G144" s="394"/>
      <c r="H144" s="394"/>
      <c r="I144" s="394"/>
      <c r="J144" s="394"/>
      <c r="K144" s="395"/>
      <c r="L144" s="386" t="e">
        <f>#REF!</f>
        <v>#REF!</v>
      </c>
      <c r="M144" s="387"/>
      <c r="N144" s="387"/>
      <c r="O144" s="387"/>
      <c r="P144" s="388"/>
      <c r="Q144" s="226"/>
    </row>
    <row r="145" spans="1:18" ht="48.75" customHeight="1">
      <c r="A145" s="393" t="s">
        <v>279</v>
      </c>
      <c r="B145" s="394"/>
      <c r="C145" s="394"/>
      <c r="D145" s="394"/>
      <c r="E145" s="394"/>
      <c r="F145" s="394"/>
      <c r="G145" s="394"/>
      <c r="H145" s="394"/>
      <c r="I145" s="394"/>
      <c r="J145" s="394"/>
      <c r="K145" s="395"/>
      <c r="L145" s="386" t="e">
        <f>#REF!</f>
        <v>#REF!</v>
      </c>
      <c r="M145" s="387"/>
      <c r="N145" s="387"/>
      <c r="O145" s="387"/>
      <c r="P145" s="388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83" t="s">
        <v>275</v>
      </c>
      <c r="B147" s="384"/>
      <c r="C147" s="384"/>
      <c r="D147" s="384"/>
      <c r="E147" s="384"/>
      <c r="F147" s="384"/>
      <c r="G147" s="384"/>
      <c r="H147" s="385"/>
      <c r="I147" s="378" t="s">
        <v>276</v>
      </c>
      <c r="J147" s="378"/>
      <c r="K147" s="378"/>
      <c r="L147" s="386" t="e">
        <f>#REF!</f>
        <v>#REF!</v>
      </c>
      <c r="M147" s="387"/>
      <c r="N147" s="387"/>
      <c r="O147" s="387"/>
      <c r="P147" s="388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activeCell="S31" sqref="S31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66" t="s">
        <v>335</v>
      </c>
      <c r="B1" s="466"/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  <c r="P1" s="466"/>
    </row>
    <row r="2" spans="1:17" ht="33.75" customHeight="1">
      <c r="A2" s="468" t="s">
        <v>306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70"/>
    </row>
    <row r="3" spans="1:17" ht="15.75" customHeight="1">
      <c r="A3" s="471" t="s">
        <v>307</v>
      </c>
      <c r="B3" s="471"/>
      <c r="C3" s="471"/>
      <c r="D3" s="471"/>
      <c r="E3" s="471"/>
      <c r="F3" s="471"/>
      <c r="G3" s="471"/>
      <c r="H3" s="471" t="s">
        <v>308</v>
      </c>
      <c r="I3" s="471"/>
      <c r="J3" s="471"/>
      <c r="K3" s="472"/>
      <c r="L3" s="471"/>
      <c r="M3" s="471"/>
      <c r="N3" s="471"/>
      <c r="O3" s="471"/>
      <c r="P3" s="471"/>
      <c r="Q3" s="246"/>
    </row>
    <row r="4" spans="1:17">
      <c r="A4" s="471"/>
      <c r="B4" s="471"/>
      <c r="C4" s="471"/>
      <c r="D4" s="471"/>
      <c r="E4" s="471"/>
      <c r="F4" s="471"/>
      <c r="G4" s="471"/>
      <c r="H4" s="471"/>
      <c r="I4" s="471"/>
      <c r="J4" s="471"/>
      <c r="K4" s="471"/>
      <c r="L4" s="471"/>
      <c r="M4" s="471"/>
      <c r="N4" s="471"/>
      <c r="O4" s="471"/>
      <c r="P4" s="471"/>
      <c r="Q4" s="246"/>
    </row>
    <row r="5" spans="1:17">
      <c r="A5" s="462" t="s">
        <v>309</v>
      </c>
      <c r="B5" s="463"/>
      <c r="C5" s="463"/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  <c r="O5" s="463"/>
      <c r="P5" s="464"/>
      <c r="Q5" s="246"/>
    </row>
    <row r="6" spans="1:17">
      <c r="A6" s="465"/>
      <c r="B6" s="466"/>
      <c r="C6" s="466"/>
      <c r="D6" s="466"/>
      <c r="E6" s="466"/>
      <c r="F6" s="466"/>
      <c r="G6" s="466"/>
      <c r="H6" s="466"/>
      <c r="I6" s="466"/>
      <c r="J6" s="466"/>
      <c r="K6" s="466"/>
      <c r="L6" s="466"/>
      <c r="M6" s="466"/>
      <c r="N6" s="466"/>
      <c r="O6" s="466"/>
      <c r="P6" s="467"/>
      <c r="Q6" s="246"/>
    </row>
    <row r="7" spans="1:17">
      <c r="A7" s="434"/>
      <c r="B7" s="434"/>
      <c r="C7" s="434"/>
      <c r="D7" s="434"/>
      <c r="E7" s="434"/>
      <c r="F7" s="434"/>
      <c r="G7" s="434" t="s">
        <v>244</v>
      </c>
      <c r="H7" s="435" t="s">
        <v>244</v>
      </c>
      <c r="I7" s="435"/>
      <c r="J7" s="435"/>
      <c r="K7" s="396">
        <v>2027.47</v>
      </c>
      <c r="L7" s="397"/>
      <c r="M7" s="397"/>
      <c r="N7" s="397"/>
      <c r="O7" s="397"/>
      <c r="P7" s="398"/>
      <c r="Q7" s="246"/>
    </row>
    <row r="8" spans="1:17">
      <c r="A8" s="453" t="s">
        <v>310</v>
      </c>
      <c r="B8" s="454"/>
      <c r="C8" s="454"/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  <c r="P8" s="455"/>
      <c r="Q8" s="246"/>
    </row>
    <row r="9" spans="1:17" ht="15.75" customHeight="1">
      <c r="A9" s="456" t="s">
        <v>246</v>
      </c>
      <c r="B9" s="457"/>
      <c r="C9" s="457"/>
      <c r="D9" s="457"/>
      <c r="E9" s="457"/>
      <c r="F9" s="457"/>
      <c r="G9" s="458"/>
      <c r="H9" s="459" t="s">
        <v>244</v>
      </c>
      <c r="I9" s="460"/>
      <c r="J9" s="461"/>
      <c r="K9" s="396">
        <v>691.69</v>
      </c>
      <c r="L9" s="397"/>
      <c r="M9" s="397"/>
      <c r="N9" s="397"/>
      <c r="O9" s="397"/>
      <c r="P9" s="398"/>
    </row>
    <row r="10" spans="1:17">
      <c r="A10" s="434" t="s">
        <v>247</v>
      </c>
      <c r="B10" s="434"/>
      <c r="C10" s="434"/>
      <c r="D10" s="434"/>
      <c r="E10" s="434"/>
      <c r="F10" s="434"/>
      <c r="G10" s="434"/>
      <c r="H10" s="435" t="s">
        <v>244</v>
      </c>
      <c r="I10" s="435"/>
      <c r="J10" s="435"/>
      <c r="K10" s="396">
        <v>2187.58</v>
      </c>
      <c r="L10" s="397"/>
      <c r="M10" s="397"/>
      <c r="N10" s="397"/>
      <c r="O10" s="397"/>
      <c r="P10" s="398"/>
    </row>
    <row r="11" spans="1:17">
      <c r="A11" s="434" t="s">
        <v>248</v>
      </c>
      <c r="B11" s="434"/>
      <c r="C11" s="434"/>
      <c r="D11" s="434"/>
      <c r="E11" s="434"/>
      <c r="F11" s="434"/>
      <c r="G11" s="434"/>
      <c r="H11" s="435" t="s">
        <v>244</v>
      </c>
      <c r="I11" s="435"/>
      <c r="J11" s="435"/>
      <c r="K11" s="396">
        <v>6926.49</v>
      </c>
      <c r="L11" s="397"/>
      <c r="M11" s="397"/>
      <c r="N11" s="397"/>
      <c r="O11" s="397"/>
      <c r="P11" s="398"/>
    </row>
    <row r="12" spans="1:17">
      <c r="A12" s="439" t="s">
        <v>311</v>
      </c>
      <c r="B12" s="439"/>
      <c r="C12" s="439"/>
      <c r="D12" s="439"/>
      <c r="E12" s="439"/>
      <c r="F12" s="439"/>
      <c r="G12" s="439"/>
      <c r="H12" s="439"/>
      <c r="I12" s="439"/>
      <c r="J12" s="439"/>
      <c r="K12" s="439"/>
      <c r="L12" s="439"/>
      <c r="M12" s="439"/>
      <c r="N12" s="439"/>
      <c r="O12" s="439"/>
      <c r="P12" s="439"/>
      <c r="Q12" s="246"/>
    </row>
    <row r="13" spans="1:17">
      <c r="A13" s="434" t="s">
        <v>246</v>
      </c>
      <c r="B13" s="434"/>
      <c r="C13" s="434"/>
      <c r="D13" s="434"/>
      <c r="E13" s="434"/>
      <c r="F13" s="434"/>
      <c r="G13" s="434"/>
      <c r="H13" s="435" t="s">
        <v>244</v>
      </c>
      <c r="I13" s="435"/>
      <c r="J13" s="435"/>
      <c r="K13" s="396">
        <v>691.69</v>
      </c>
      <c r="L13" s="397"/>
      <c r="M13" s="397"/>
      <c r="N13" s="397"/>
      <c r="O13" s="397"/>
      <c r="P13" s="398"/>
      <c r="Q13" s="246"/>
    </row>
    <row r="14" spans="1:17">
      <c r="A14" s="434" t="s">
        <v>250</v>
      </c>
      <c r="B14" s="434"/>
      <c r="C14" s="434"/>
      <c r="D14" s="434"/>
      <c r="E14" s="434"/>
      <c r="F14" s="434"/>
      <c r="G14" s="434"/>
      <c r="H14" s="435" t="s">
        <v>244</v>
      </c>
      <c r="I14" s="435"/>
      <c r="J14" s="435"/>
      <c r="K14" s="396">
        <v>4637.75</v>
      </c>
      <c r="L14" s="397"/>
      <c r="M14" s="397"/>
      <c r="N14" s="397"/>
      <c r="O14" s="397"/>
      <c r="P14" s="398"/>
      <c r="Q14" s="246"/>
    </row>
    <row r="15" spans="1:17">
      <c r="Q15" s="246"/>
    </row>
    <row r="16" spans="1:17">
      <c r="A16" s="449" t="s">
        <v>313</v>
      </c>
      <c r="B16" s="449"/>
      <c r="C16" s="449"/>
      <c r="D16" s="449"/>
      <c r="E16" s="449"/>
      <c r="F16" s="449"/>
      <c r="G16" s="449"/>
      <c r="H16" s="449"/>
      <c r="I16" s="449"/>
      <c r="J16" s="449"/>
      <c r="K16" s="449"/>
      <c r="L16" s="449"/>
      <c r="M16" s="449"/>
      <c r="N16" s="449"/>
      <c r="O16" s="449"/>
      <c r="P16" s="449"/>
      <c r="Q16" s="246"/>
    </row>
    <row r="17" spans="1:25">
      <c r="A17" s="450" t="s">
        <v>333</v>
      </c>
      <c r="B17" s="450"/>
      <c r="C17" s="450"/>
      <c r="D17" s="450"/>
      <c r="E17" s="450"/>
      <c r="F17" s="450"/>
      <c r="G17" s="450"/>
      <c r="H17" s="450"/>
      <c r="I17" s="450"/>
      <c r="J17" s="450"/>
      <c r="K17" s="450"/>
      <c r="L17" s="450"/>
      <c r="M17" s="450"/>
      <c r="N17" s="450"/>
      <c r="O17" s="450"/>
      <c r="P17" s="450"/>
      <c r="Q17" s="246"/>
    </row>
    <row r="18" spans="1:25">
      <c r="A18" s="451" t="s">
        <v>314</v>
      </c>
      <c r="B18" s="452"/>
      <c r="C18" s="452"/>
      <c r="D18" s="452"/>
      <c r="E18" s="452"/>
      <c r="F18" s="452"/>
      <c r="G18" s="452"/>
      <c r="H18" s="452"/>
      <c r="I18" s="452"/>
      <c r="J18" s="452"/>
      <c r="K18" s="452"/>
      <c r="L18" s="452"/>
      <c r="M18" s="452"/>
      <c r="N18" s="452"/>
      <c r="O18" s="452"/>
      <c r="P18" s="452"/>
      <c r="Q18" s="452"/>
      <c r="R18" s="452"/>
      <c r="S18" s="452"/>
      <c r="T18" s="452"/>
      <c r="U18" s="452"/>
      <c r="V18" s="452"/>
      <c r="W18" s="452"/>
      <c r="X18" s="452"/>
      <c r="Y18" s="452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661.65</v>
      </c>
      <c r="C20" s="221">
        <v>524.02</v>
      </c>
      <c r="D20" s="221">
        <v>506.66</v>
      </c>
      <c r="E20" s="221">
        <v>493.92</v>
      </c>
      <c r="F20" s="221">
        <v>479.88</v>
      </c>
      <c r="G20" s="221">
        <v>504.67</v>
      </c>
      <c r="H20" s="221">
        <v>836.65</v>
      </c>
      <c r="I20" s="221">
        <v>861.95</v>
      </c>
      <c r="J20" s="221">
        <v>1113.99</v>
      </c>
      <c r="K20" s="221">
        <v>1173.98</v>
      </c>
      <c r="L20" s="221">
        <v>1203.6600000000001</v>
      </c>
      <c r="M20" s="221">
        <v>1204.99</v>
      </c>
      <c r="N20" s="221">
        <v>1188.73</v>
      </c>
      <c r="O20" s="221">
        <v>1185.8</v>
      </c>
      <c r="P20" s="221">
        <v>1188.46</v>
      </c>
      <c r="Q20" s="221">
        <v>1185.51</v>
      </c>
      <c r="R20" s="221">
        <v>1185.46</v>
      </c>
      <c r="S20" s="221">
        <v>1170.48</v>
      </c>
      <c r="T20" s="221">
        <v>1160.04</v>
      </c>
      <c r="U20" s="221">
        <v>1121.53</v>
      </c>
      <c r="V20" s="221">
        <v>1078.6600000000001</v>
      </c>
      <c r="W20" s="221">
        <v>1098.27</v>
      </c>
      <c r="X20" s="221">
        <v>849.35</v>
      </c>
      <c r="Y20" s="221">
        <v>853.42</v>
      </c>
    </row>
    <row r="21" spans="1:25">
      <c r="A21" s="224">
        <v>2</v>
      </c>
      <c r="B21" s="221">
        <v>809.18</v>
      </c>
      <c r="C21" s="221">
        <v>751.18</v>
      </c>
      <c r="D21" s="221">
        <v>706.83</v>
      </c>
      <c r="E21" s="221">
        <v>623.25</v>
      </c>
      <c r="F21" s="221">
        <v>617.41</v>
      </c>
      <c r="G21" s="221">
        <v>649.91999999999996</v>
      </c>
      <c r="H21" s="221">
        <v>371.1</v>
      </c>
      <c r="I21" s="221">
        <v>726.45</v>
      </c>
      <c r="J21" s="221">
        <v>934</v>
      </c>
      <c r="K21" s="221">
        <v>998.69</v>
      </c>
      <c r="L21" s="221">
        <v>1073.6300000000001</v>
      </c>
      <c r="M21" s="221">
        <v>1088.48</v>
      </c>
      <c r="N21" s="221">
        <v>1161.8</v>
      </c>
      <c r="O21" s="221">
        <v>1159.25</v>
      </c>
      <c r="P21" s="221">
        <v>1169.47</v>
      </c>
      <c r="Q21" s="221">
        <v>1155.6400000000001</v>
      </c>
      <c r="R21" s="221">
        <v>1148.75</v>
      </c>
      <c r="S21" s="221">
        <v>1125.6300000000001</v>
      </c>
      <c r="T21" s="221">
        <v>1071.76</v>
      </c>
      <c r="U21" s="221">
        <v>998.68</v>
      </c>
      <c r="V21" s="221">
        <v>1047.79</v>
      </c>
      <c r="W21" s="221">
        <v>1144.96</v>
      </c>
      <c r="X21" s="221">
        <v>902.81</v>
      </c>
      <c r="Y21" s="221">
        <v>903.05</v>
      </c>
    </row>
    <row r="22" spans="1:25">
      <c r="A22" s="224">
        <v>3</v>
      </c>
      <c r="B22" s="221">
        <v>794.02</v>
      </c>
      <c r="C22" s="221">
        <v>661.4</v>
      </c>
      <c r="D22" s="221">
        <v>616.14</v>
      </c>
      <c r="E22" s="221">
        <v>554.77</v>
      </c>
      <c r="F22" s="221">
        <v>529.13</v>
      </c>
      <c r="G22" s="221">
        <v>541.24</v>
      </c>
      <c r="H22" s="221">
        <v>567.01</v>
      </c>
      <c r="I22" s="221">
        <v>634.45000000000005</v>
      </c>
      <c r="J22" s="221">
        <v>773.7</v>
      </c>
      <c r="K22" s="221">
        <v>936.3</v>
      </c>
      <c r="L22" s="221">
        <v>992.14</v>
      </c>
      <c r="M22" s="221">
        <v>1010.77</v>
      </c>
      <c r="N22" s="221">
        <v>1006.57</v>
      </c>
      <c r="O22" s="221">
        <v>1024.44</v>
      </c>
      <c r="P22" s="221">
        <v>1087.6400000000001</v>
      </c>
      <c r="Q22" s="221">
        <v>1091.33</v>
      </c>
      <c r="R22" s="221">
        <v>1110.7</v>
      </c>
      <c r="S22" s="221">
        <v>1144.3499999999999</v>
      </c>
      <c r="T22" s="221">
        <v>1102.98</v>
      </c>
      <c r="U22" s="221">
        <v>1093.8599999999999</v>
      </c>
      <c r="V22" s="221">
        <v>1102.6500000000001</v>
      </c>
      <c r="W22" s="221">
        <v>1187.32</v>
      </c>
      <c r="X22" s="221">
        <v>1119.6099999999999</v>
      </c>
      <c r="Y22" s="221">
        <v>964.13</v>
      </c>
    </row>
    <row r="23" spans="1:25">
      <c r="A23" s="224">
        <v>4</v>
      </c>
      <c r="B23" s="221">
        <v>721.72</v>
      </c>
      <c r="C23" s="221">
        <v>594.5</v>
      </c>
      <c r="D23" s="221">
        <v>567.79999999999995</v>
      </c>
      <c r="E23" s="221">
        <v>184.14</v>
      </c>
      <c r="F23" s="221">
        <v>177.28</v>
      </c>
      <c r="G23" s="221">
        <v>557.16999999999996</v>
      </c>
      <c r="H23" s="221">
        <v>624.14</v>
      </c>
      <c r="I23" s="221">
        <v>797.88</v>
      </c>
      <c r="J23" s="221">
        <v>792.37</v>
      </c>
      <c r="K23" s="221">
        <v>874.62</v>
      </c>
      <c r="L23" s="221">
        <v>868.98</v>
      </c>
      <c r="M23" s="221">
        <v>793.6</v>
      </c>
      <c r="N23" s="221">
        <v>786.92</v>
      </c>
      <c r="O23" s="221">
        <v>774.98</v>
      </c>
      <c r="P23" s="221">
        <v>793.3</v>
      </c>
      <c r="Q23" s="221">
        <v>789.93</v>
      </c>
      <c r="R23" s="221">
        <v>804.05</v>
      </c>
      <c r="S23" s="221">
        <v>783.94</v>
      </c>
      <c r="T23" s="221">
        <v>801.12</v>
      </c>
      <c r="U23" s="221">
        <v>816.63</v>
      </c>
      <c r="V23" s="221">
        <v>795.21</v>
      </c>
      <c r="W23" s="221">
        <v>1068.27</v>
      </c>
      <c r="X23" s="221">
        <v>1004.08</v>
      </c>
      <c r="Y23" s="221">
        <v>814.77</v>
      </c>
    </row>
    <row r="24" spans="1:25">
      <c r="A24" s="224">
        <v>5</v>
      </c>
      <c r="B24" s="221">
        <v>759.76</v>
      </c>
      <c r="C24" s="221">
        <v>626.09</v>
      </c>
      <c r="D24" s="221">
        <v>558.83000000000004</v>
      </c>
      <c r="E24" s="221">
        <v>569.79</v>
      </c>
      <c r="F24" s="221">
        <v>560.63</v>
      </c>
      <c r="G24" s="221">
        <v>581.80999999999995</v>
      </c>
      <c r="H24" s="221">
        <v>723.12</v>
      </c>
      <c r="I24" s="221">
        <v>762.37</v>
      </c>
      <c r="J24" s="221">
        <v>805.8</v>
      </c>
      <c r="K24" s="221">
        <v>903.65</v>
      </c>
      <c r="L24" s="221">
        <v>905.16</v>
      </c>
      <c r="M24" s="221">
        <v>900.54</v>
      </c>
      <c r="N24" s="221">
        <v>895.06</v>
      </c>
      <c r="O24" s="221">
        <v>861.38</v>
      </c>
      <c r="P24" s="221">
        <v>897.27</v>
      </c>
      <c r="Q24" s="221">
        <v>890.69</v>
      </c>
      <c r="R24" s="221">
        <v>816.54</v>
      </c>
      <c r="S24" s="221">
        <v>799.13</v>
      </c>
      <c r="T24" s="221">
        <v>1121.42</v>
      </c>
      <c r="U24" s="221">
        <v>1107.05</v>
      </c>
      <c r="V24" s="221">
        <v>1064.42</v>
      </c>
      <c r="W24" s="221">
        <v>1089.54</v>
      </c>
      <c r="X24" s="221">
        <v>1092.44</v>
      </c>
      <c r="Y24" s="221">
        <v>875.44</v>
      </c>
    </row>
    <row r="25" spans="1:25">
      <c r="A25" s="224">
        <v>6</v>
      </c>
      <c r="B25" s="221">
        <v>642.79</v>
      </c>
      <c r="C25" s="221">
        <v>584.97</v>
      </c>
      <c r="D25" s="221">
        <v>554.72</v>
      </c>
      <c r="E25" s="221">
        <v>581.70000000000005</v>
      </c>
      <c r="F25" s="221">
        <v>580.29</v>
      </c>
      <c r="G25" s="221">
        <v>561.79999999999995</v>
      </c>
      <c r="H25" s="221">
        <v>697.7</v>
      </c>
      <c r="I25" s="221">
        <v>877.5</v>
      </c>
      <c r="J25" s="221">
        <v>1006.7</v>
      </c>
      <c r="K25" s="221">
        <v>1142.8599999999999</v>
      </c>
      <c r="L25" s="221">
        <v>1183.8399999999999</v>
      </c>
      <c r="M25" s="221">
        <v>1184.42</v>
      </c>
      <c r="N25" s="221">
        <v>1204.7</v>
      </c>
      <c r="O25" s="221">
        <v>1246.5899999999999</v>
      </c>
      <c r="P25" s="221">
        <v>1254.51</v>
      </c>
      <c r="Q25" s="221">
        <v>1253.93</v>
      </c>
      <c r="R25" s="221">
        <v>1237.23</v>
      </c>
      <c r="S25" s="221">
        <v>1191.93</v>
      </c>
      <c r="T25" s="221">
        <v>1129.3399999999999</v>
      </c>
      <c r="U25" s="221">
        <v>1091.45</v>
      </c>
      <c r="V25" s="221">
        <v>1044.74</v>
      </c>
      <c r="W25" s="221">
        <v>1061.71</v>
      </c>
      <c r="X25" s="221">
        <v>980.3</v>
      </c>
      <c r="Y25" s="221">
        <v>879.33</v>
      </c>
    </row>
    <row r="26" spans="1:25">
      <c r="A26" s="224">
        <v>7</v>
      </c>
      <c r="B26" s="221">
        <v>745.97</v>
      </c>
      <c r="C26" s="221">
        <v>630.28</v>
      </c>
      <c r="D26" s="221">
        <v>602.29999999999995</v>
      </c>
      <c r="E26" s="221">
        <v>640.64</v>
      </c>
      <c r="F26" s="221">
        <v>648.76</v>
      </c>
      <c r="G26" s="221">
        <v>674.43</v>
      </c>
      <c r="H26" s="221">
        <v>780.34</v>
      </c>
      <c r="I26" s="221">
        <v>910.57</v>
      </c>
      <c r="J26" s="221">
        <v>1065.3499999999999</v>
      </c>
      <c r="K26" s="221">
        <v>1168.07</v>
      </c>
      <c r="L26" s="221">
        <v>1202.67</v>
      </c>
      <c r="M26" s="221">
        <v>1202.21</v>
      </c>
      <c r="N26" s="221">
        <v>1190.22</v>
      </c>
      <c r="O26" s="221">
        <v>1192.8399999999999</v>
      </c>
      <c r="P26" s="221">
        <v>1275.1099999999999</v>
      </c>
      <c r="Q26" s="221">
        <v>1260.05</v>
      </c>
      <c r="R26" s="221">
        <v>1236.52</v>
      </c>
      <c r="S26" s="221">
        <v>1172.6500000000001</v>
      </c>
      <c r="T26" s="221">
        <v>1136.07</v>
      </c>
      <c r="U26" s="221">
        <v>1136.68</v>
      </c>
      <c r="V26" s="221">
        <v>1048.97</v>
      </c>
      <c r="W26" s="221">
        <v>1061.22</v>
      </c>
      <c r="X26" s="221">
        <v>985.23</v>
      </c>
      <c r="Y26" s="221">
        <v>953.03</v>
      </c>
    </row>
    <row r="27" spans="1:25">
      <c r="A27" s="224">
        <v>8</v>
      </c>
      <c r="B27" s="221">
        <v>732.4</v>
      </c>
      <c r="C27" s="221">
        <v>644.71</v>
      </c>
      <c r="D27" s="221">
        <v>627.4</v>
      </c>
      <c r="E27" s="221">
        <v>609.92999999999995</v>
      </c>
      <c r="F27" s="221">
        <v>606.67999999999995</v>
      </c>
      <c r="G27" s="221">
        <v>635.27</v>
      </c>
      <c r="H27" s="221">
        <v>868.18</v>
      </c>
      <c r="I27" s="221">
        <v>963.87</v>
      </c>
      <c r="J27" s="221">
        <v>885.79</v>
      </c>
      <c r="K27" s="221">
        <v>937.72</v>
      </c>
      <c r="L27" s="221">
        <v>951.33</v>
      </c>
      <c r="M27" s="221">
        <v>945.69</v>
      </c>
      <c r="N27" s="221">
        <v>951.87</v>
      </c>
      <c r="O27" s="221">
        <v>952.9</v>
      </c>
      <c r="P27" s="221">
        <v>951.25</v>
      </c>
      <c r="Q27" s="221">
        <v>952.7</v>
      </c>
      <c r="R27" s="221">
        <v>956.36</v>
      </c>
      <c r="S27" s="221">
        <v>964.39</v>
      </c>
      <c r="T27" s="221">
        <v>1283.82</v>
      </c>
      <c r="U27" s="221">
        <v>1291.3499999999999</v>
      </c>
      <c r="V27" s="221">
        <v>1227.49</v>
      </c>
      <c r="W27" s="221">
        <v>1256.3699999999999</v>
      </c>
      <c r="X27" s="221">
        <v>1204.96</v>
      </c>
      <c r="Y27" s="221">
        <v>996.6</v>
      </c>
    </row>
    <row r="28" spans="1:25">
      <c r="A28" s="224">
        <v>9</v>
      </c>
      <c r="B28" s="221">
        <v>931.75</v>
      </c>
      <c r="C28" s="221">
        <v>740.78</v>
      </c>
      <c r="D28" s="221">
        <v>720.45</v>
      </c>
      <c r="E28" s="221">
        <v>698.2</v>
      </c>
      <c r="F28" s="221">
        <v>682.35</v>
      </c>
      <c r="G28" s="221">
        <v>715.52</v>
      </c>
      <c r="H28" s="221">
        <v>844.88</v>
      </c>
      <c r="I28" s="221">
        <v>896.01</v>
      </c>
      <c r="J28" s="221">
        <v>867.41</v>
      </c>
      <c r="K28" s="221">
        <v>1041.06</v>
      </c>
      <c r="L28" s="221">
        <v>1143.42</v>
      </c>
      <c r="M28" s="221">
        <v>1174.78</v>
      </c>
      <c r="N28" s="221">
        <v>1209.6400000000001</v>
      </c>
      <c r="O28" s="221">
        <v>1119.81</v>
      </c>
      <c r="P28" s="221">
        <v>1161.1300000000001</v>
      </c>
      <c r="Q28" s="221">
        <v>1201.0999999999999</v>
      </c>
      <c r="R28" s="221">
        <v>1108.51</v>
      </c>
      <c r="S28" s="221">
        <v>1223.33</v>
      </c>
      <c r="T28" s="221">
        <v>1182.18</v>
      </c>
      <c r="U28" s="221">
        <v>1121.93</v>
      </c>
      <c r="V28" s="221">
        <v>1099.28</v>
      </c>
      <c r="W28" s="221">
        <v>1192.21</v>
      </c>
      <c r="X28" s="221">
        <v>1213.3900000000001</v>
      </c>
      <c r="Y28" s="221">
        <v>1032.8499999999999</v>
      </c>
    </row>
    <row r="29" spans="1:25">
      <c r="A29" s="224">
        <v>10</v>
      </c>
      <c r="B29" s="221">
        <v>973.77</v>
      </c>
      <c r="C29" s="221">
        <v>783.73</v>
      </c>
      <c r="D29" s="221">
        <v>711.63</v>
      </c>
      <c r="E29" s="221">
        <v>648.97</v>
      </c>
      <c r="F29" s="221">
        <v>645.01</v>
      </c>
      <c r="G29" s="221">
        <v>668.13</v>
      </c>
      <c r="H29" s="221">
        <v>772.95</v>
      </c>
      <c r="I29" s="221">
        <v>856.97</v>
      </c>
      <c r="J29" s="221">
        <v>1002.24</v>
      </c>
      <c r="K29" s="221">
        <v>1098.5999999999999</v>
      </c>
      <c r="L29" s="221">
        <v>1170.43</v>
      </c>
      <c r="M29" s="221">
        <v>1198.94</v>
      </c>
      <c r="N29" s="221">
        <v>1208.0899999999999</v>
      </c>
      <c r="O29" s="221">
        <v>1237.6199999999999</v>
      </c>
      <c r="P29" s="221">
        <v>1216.47</v>
      </c>
      <c r="Q29" s="221">
        <v>1223.8900000000001</v>
      </c>
      <c r="R29" s="221">
        <v>1286.81</v>
      </c>
      <c r="S29" s="221">
        <v>1269.9000000000001</v>
      </c>
      <c r="T29" s="221">
        <v>1231.51</v>
      </c>
      <c r="U29" s="221">
        <v>1194.93</v>
      </c>
      <c r="V29" s="221">
        <v>1160.6300000000001</v>
      </c>
      <c r="W29" s="221">
        <v>1197.6300000000001</v>
      </c>
      <c r="X29" s="221">
        <v>1161.5899999999999</v>
      </c>
      <c r="Y29" s="221">
        <v>1000.81</v>
      </c>
    </row>
    <row r="30" spans="1:25">
      <c r="A30" s="224">
        <v>11</v>
      </c>
      <c r="B30" s="221">
        <v>714.56</v>
      </c>
      <c r="C30" s="221">
        <v>584.05999999999995</v>
      </c>
      <c r="D30" s="221">
        <v>545.6</v>
      </c>
      <c r="E30" s="221">
        <v>527.67999999999995</v>
      </c>
      <c r="F30" s="221">
        <v>524.4</v>
      </c>
      <c r="G30" s="221">
        <v>536.95000000000005</v>
      </c>
      <c r="H30" s="221">
        <v>652.77</v>
      </c>
      <c r="I30" s="221">
        <v>746.38</v>
      </c>
      <c r="J30" s="221">
        <v>846.13</v>
      </c>
      <c r="K30" s="221">
        <v>970.22</v>
      </c>
      <c r="L30" s="221">
        <v>980.1</v>
      </c>
      <c r="M30" s="221">
        <v>982.38</v>
      </c>
      <c r="N30" s="221">
        <v>972.43</v>
      </c>
      <c r="O30" s="221">
        <v>980.62</v>
      </c>
      <c r="P30" s="221">
        <v>993.86</v>
      </c>
      <c r="Q30" s="221">
        <v>1017.96</v>
      </c>
      <c r="R30" s="221">
        <v>982.08</v>
      </c>
      <c r="S30" s="221">
        <v>959.38</v>
      </c>
      <c r="T30" s="221">
        <v>924.3</v>
      </c>
      <c r="U30" s="221">
        <v>938.48</v>
      </c>
      <c r="V30" s="221">
        <v>1003.1</v>
      </c>
      <c r="W30" s="221">
        <v>1019.95</v>
      </c>
      <c r="X30" s="221">
        <v>921.17</v>
      </c>
      <c r="Y30" s="221">
        <v>798.97</v>
      </c>
    </row>
    <row r="31" spans="1:25">
      <c r="A31" s="224">
        <v>12</v>
      </c>
      <c r="B31" s="221">
        <v>594.45000000000005</v>
      </c>
      <c r="C31" s="221">
        <v>549.79</v>
      </c>
      <c r="D31" s="221">
        <v>479.16</v>
      </c>
      <c r="E31" s="221">
        <v>453.72</v>
      </c>
      <c r="F31" s="221">
        <v>444.29</v>
      </c>
      <c r="G31" s="221">
        <v>535.36</v>
      </c>
      <c r="H31" s="221">
        <v>658.09</v>
      </c>
      <c r="I31" s="221">
        <v>840.74</v>
      </c>
      <c r="J31" s="221">
        <v>948.49</v>
      </c>
      <c r="K31" s="221">
        <v>1061.9000000000001</v>
      </c>
      <c r="L31" s="221">
        <v>1074</v>
      </c>
      <c r="M31" s="221">
        <v>1077.24</v>
      </c>
      <c r="N31" s="221">
        <v>1067.8900000000001</v>
      </c>
      <c r="O31" s="221">
        <v>1097.31</v>
      </c>
      <c r="P31" s="221">
        <v>1089.58</v>
      </c>
      <c r="Q31" s="221">
        <v>1083.4100000000001</v>
      </c>
      <c r="R31" s="221">
        <v>1074.3399999999999</v>
      </c>
      <c r="S31" s="221">
        <v>1062.68</v>
      </c>
      <c r="T31" s="221">
        <v>1037.97</v>
      </c>
      <c r="U31" s="221">
        <v>1033.1600000000001</v>
      </c>
      <c r="V31" s="221">
        <v>1053.1099999999999</v>
      </c>
      <c r="W31" s="221">
        <v>982.29</v>
      </c>
      <c r="X31" s="221">
        <v>956.4</v>
      </c>
      <c r="Y31" s="221">
        <v>825.06</v>
      </c>
    </row>
    <row r="32" spans="1:25">
      <c r="A32" s="224">
        <v>13</v>
      </c>
      <c r="B32" s="221">
        <v>633.30999999999995</v>
      </c>
      <c r="C32" s="221">
        <v>582.33000000000004</v>
      </c>
      <c r="D32" s="221">
        <v>551.27</v>
      </c>
      <c r="E32" s="221">
        <v>472.94</v>
      </c>
      <c r="F32" s="221">
        <v>453.63</v>
      </c>
      <c r="G32" s="221">
        <v>560.07000000000005</v>
      </c>
      <c r="H32" s="221">
        <v>651.88</v>
      </c>
      <c r="I32" s="221">
        <v>831.41</v>
      </c>
      <c r="J32" s="221">
        <v>866.25</v>
      </c>
      <c r="K32" s="221">
        <v>1048.02</v>
      </c>
      <c r="L32" s="221">
        <v>1032.0999999999999</v>
      </c>
      <c r="M32" s="221">
        <v>1038.99</v>
      </c>
      <c r="N32" s="221">
        <v>1048.68</v>
      </c>
      <c r="O32" s="221">
        <v>1089.17</v>
      </c>
      <c r="P32" s="221">
        <v>1107.27</v>
      </c>
      <c r="Q32" s="221">
        <v>1112.74</v>
      </c>
      <c r="R32" s="221">
        <v>1094.78</v>
      </c>
      <c r="S32" s="221">
        <v>1067.72</v>
      </c>
      <c r="T32" s="221">
        <v>1008.81</v>
      </c>
      <c r="U32" s="221">
        <v>1001.8</v>
      </c>
      <c r="V32" s="221">
        <v>983.71</v>
      </c>
      <c r="W32" s="221">
        <v>999.58</v>
      </c>
      <c r="X32" s="221">
        <v>895.21</v>
      </c>
      <c r="Y32" s="221">
        <v>767.88</v>
      </c>
    </row>
    <row r="33" spans="1:25">
      <c r="A33" s="224">
        <v>14</v>
      </c>
      <c r="B33" s="221">
        <v>698.13</v>
      </c>
      <c r="C33" s="221">
        <v>615.79999999999995</v>
      </c>
      <c r="D33" s="221">
        <v>582.35</v>
      </c>
      <c r="E33" s="221">
        <v>544.53</v>
      </c>
      <c r="F33" s="221">
        <v>527.6</v>
      </c>
      <c r="G33" s="221">
        <v>654.41999999999996</v>
      </c>
      <c r="H33" s="221">
        <v>742.01</v>
      </c>
      <c r="I33" s="221">
        <v>845.64</v>
      </c>
      <c r="J33" s="221">
        <v>905.45</v>
      </c>
      <c r="K33" s="221">
        <v>1047.58</v>
      </c>
      <c r="L33" s="221">
        <v>1073.8499999999999</v>
      </c>
      <c r="M33" s="221">
        <v>1101.3900000000001</v>
      </c>
      <c r="N33" s="221">
        <v>1076.4000000000001</v>
      </c>
      <c r="O33" s="221">
        <v>1132.57</v>
      </c>
      <c r="P33" s="221">
        <v>1134.53</v>
      </c>
      <c r="Q33" s="221">
        <v>1088.5</v>
      </c>
      <c r="R33" s="221">
        <v>1101.1400000000001</v>
      </c>
      <c r="S33" s="221">
        <v>1099.71</v>
      </c>
      <c r="T33" s="221">
        <v>1030.96</v>
      </c>
      <c r="U33" s="221">
        <v>1082.76</v>
      </c>
      <c r="V33" s="221">
        <v>993.62</v>
      </c>
      <c r="W33" s="221">
        <v>1047.48</v>
      </c>
      <c r="X33" s="221">
        <v>1014.16</v>
      </c>
      <c r="Y33" s="221">
        <v>868.21</v>
      </c>
    </row>
    <row r="34" spans="1:25">
      <c r="A34" s="224">
        <v>15</v>
      </c>
      <c r="B34" s="221">
        <v>664.37</v>
      </c>
      <c r="C34" s="221">
        <v>594.64</v>
      </c>
      <c r="D34" s="221">
        <v>552.61</v>
      </c>
      <c r="E34" s="221">
        <v>490.24</v>
      </c>
      <c r="F34" s="221">
        <v>478.15</v>
      </c>
      <c r="G34" s="221">
        <v>564.58000000000004</v>
      </c>
      <c r="H34" s="221">
        <v>697.32</v>
      </c>
      <c r="I34" s="221">
        <v>844.26</v>
      </c>
      <c r="J34" s="221">
        <v>918.63</v>
      </c>
      <c r="K34" s="221">
        <v>1005.81</v>
      </c>
      <c r="L34" s="221">
        <v>1051.6500000000001</v>
      </c>
      <c r="M34" s="221">
        <v>1064.03</v>
      </c>
      <c r="N34" s="221">
        <v>1083.03</v>
      </c>
      <c r="O34" s="221">
        <v>1098.17</v>
      </c>
      <c r="P34" s="221">
        <v>1065.6500000000001</v>
      </c>
      <c r="Q34" s="221">
        <v>1048.81</v>
      </c>
      <c r="R34" s="221">
        <v>1055.07</v>
      </c>
      <c r="S34" s="221">
        <v>1050.58</v>
      </c>
      <c r="T34" s="221">
        <v>984.16</v>
      </c>
      <c r="U34" s="221">
        <v>1075.06</v>
      </c>
      <c r="V34" s="221">
        <v>1051.5899999999999</v>
      </c>
      <c r="W34" s="221">
        <v>1102.82</v>
      </c>
      <c r="X34" s="221">
        <v>1019.3</v>
      </c>
      <c r="Y34" s="221">
        <v>900.94</v>
      </c>
    </row>
    <row r="35" spans="1:25">
      <c r="A35" s="224">
        <v>16</v>
      </c>
      <c r="B35" s="221">
        <v>944.55</v>
      </c>
      <c r="C35" s="221">
        <v>795.22</v>
      </c>
      <c r="D35" s="221">
        <v>742.54</v>
      </c>
      <c r="E35" s="221">
        <v>663.65</v>
      </c>
      <c r="F35" s="221">
        <v>647.20000000000005</v>
      </c>
      <c r="G35" s="221">
        <v>680.95</v>
      </c>
      <c r="H35" s="221">
        <v>822.01</v>
      </c>
      <c r="I35" s="221">
        <v>955.23</v>
      </c>
      <c r="J35" s="221">
        <v>1133.3</v>
      </c>
      <c r="K35" s="221">
        <v>1125.67</v>
      </c>
      <c r="L35" s="221">
        <v>1128.5</v>
      </c>
      <c r="M35" s="221">
        <v>1129.68</v>
      </c>
      <c r="N35" s="221">
        <v>1142.6300000000001</v>
      </c>
      <c r="O35" s="221">
        <v>1138.3</v>
      </c>
      <c r="P35" s="221">
        <v>1150.75</v>
      </c>
      <c r="Q35" s="221">
        <v>1156.03</v>
      </c>
      <c r="R35" s="221">
        <v>1155.05</v>
      </c>
      <c r="S35" s="221">
        <v>1152.4100000000001</v>
      </c>
      <c r="T35" s="221">
        <v>1149.8</v>
      </c>
      <c r="U35" s="221">
        <v>1174.1400000000001</v>
      </c>
      <c r="V35" s="221">
        <v>1138.06</v>
      </c>
      <c r="W35" s="221">
        <v>1189.99</v>
      </c>
      <c r="X35" s="221">
        <v>1124.28</v>
      </c>
      <c r="Y35" s="221">
        <v>1023.18</v>
      </c>
    </row>
    <row r="36" spans="1:25">
      <c r="A36" s="224">
        <v>17</v>
      </c>
      <c r="B36" s="221">
        <v>944.04</v>
      </c>
      <c r="C36" s="221">
        <v>823.38</v>
      </c>
      <c r="D36" s="221">
        <v>764.96</v>
      </c>
      <c r="E36" s="221">
        <v>689.53</v>
      </c>
      <c r="F36" s="221">
        <v>662.62</v>
      </c>
      <c r="G36" s="221">
        <v>668.29</v>
      </c>
      <c r="H36" s="221">
        <v>763.45</v>
      </c>
      <c r="I36" s="221">
        <v>911.63</v>
      </c>
      <c r="J36" s="221">
        <v>1000.58</v>
      </c>
      <c r="K36" s="221">
        <v>1125.22</v>
      </c>
      <c r="L36" s="221">
        <v>1152.24</v>
      </c>
      <c r="M36" s="221">
        <v>1228.9000000000001</v>
      </c>
      <c r="N36" s="221">
        <v>1227.45</v>
      </c>
      <c r="O36" s="221">
        <v>1269.47</v>
      </c>
      <c r="P36" s="221">
        <v>1269.82</v>
      </c>
      <c r="Q36" s="221">
        <v>1255.76</v>
      </c>
      <c r="R36" s="221">
        <v>1243.25</v>
      </c>
      <c r="S36" s="221">
        <v>1221.2</v>
      </c>
      <c r="T36" s="221">
        <v>1247.19</v>
      </c>
      <c r="U36" s="221">
        <v>1238.67</v>
      </c>
      <c r="V36" s="221">
        <v>1206.3499999999999</v>
      </c>
      <c r="W36" s="221">
        <v>1235.78</v>
      </c>
      <c r="X36" s="221">
        <v>1133.23</v>
      </c>
      <c r="Y36" s="221">
        <v>1049.83</v>
      </c>
    </row>
    <row r="37" spans="1:25">
      <c r="A37" s="224">
        <v>18</v>
      </c>
      <c r="B37" s="221">
        <v>797.97</v>
      </c>
      <c r="C37" s="221">
        <v>728.64</v>
      </c>
      <c r="D37" s="221">
        <v>734.85</v>
      </c>
      <c r="E37" s="221">
        <v>690.18</v>
      </c>
      <c r="F37" s="221">
        <v>670.34</v>
      </c>
      <c r="G37" s="221">
        <v>703.03</v>
      </c>
      <c r="H37" s="221">
        <v>779.73</v>
      </c>
      <c r="I37" s="221">
        <v>891.95</v>
      </c>
      <c r="J37" s="221">
        <v>1037.53</v>
      </c>
      <c r="K37" s="221">
        <v>1138.07</v>
      </c>
      <c r="L37" s="221">
        <v>1193.5</v>
      </c>
      <c r="M37" s="221">
        <v>1181.8800000000001</v>
      </c>
      <c r="N37" s="221">
        <v>1176.99</v>
      </c>
      <c r="O37" s="221">
        <v>1172.07</v>
      </c>
      <c r="P37" s="221">
        <v>1189.29</v>
      </c>
      <c r="Q37" s="221">
        <v>1200.53</v>
      </c>
      <c r="R37" s="221">
        <v>1189.98</v>
      </c>
      <c r="S37" s="221">
        <v>1159.6199999999999</v>
      </c>
      <c r="T37" s="221">
        <v>1138.01</v>
      </c>
      <c r="U37" s="221">
        <v>1086.6099999999999</v>
      </c>
      <c r="V37" s="221">
        <v>1032.4000000000001</v>
      </c>
      <c r="W37" s="221">
        <v>1070.6199999999999</v>
      </c>
      <c r="X37" s="221">
        <v>970.53</v>
      </c>
      <c r="Y37" s="221">
        <v>790.08</v>
      </c>
    </row>
    <row r="38" spans="1:25">
      <c r="A38" s="224">
        <v>19</v>
      </c>
      <c r="B38" s="221">
        <v>682.58</v>
      </c>
      <c r="C38" s="221">
        <v>642.71</v>
      </c>
      <c r="D38" s="221">
        <v>621.89</v>
      </c>
      <c r="E38" s="221">
        <v>600.53</v>
      </c>
      <c r="F38" s="221">
        <v>602.89</v>
      </c>
      <c r="G38" s="221">
        <v>627.21</v>
      </c>
      <c r="H38" s="221">
        <v>782.63</v>
      </c>
      <c r="I38" s="221">
        <v>930.46</v>
      </c>
      <c r="J38" s="221">
        <v>1064.57</v>
      </c>
      <c r="K38" s="221">
        <v>1144.58</v>
      </c>
      <c r="L38" s="221">
        <v>1150.26</v>
      </c>
      <c r="M38" s="221">
        <v>1156.57</v>
      </c>
      <c r="N38" s="221">
        <v>1150.32</v>
      </c>
      <c r="O38" s="221">
        <v>1170.95</v>
      </c>
      <c r="P38" s="221">
        <v>1184.72</v>
      </c>
      <c r="Q38" s="221">
        <v>1175.5</v>
      </c>
      <c r="R38" s="221">
        <v>1172.8399999999999</v>
      </c>
      <c r="S38" s="221">
        <v>1156</v>
      </c>
      <c r="T38" s="221">
        <v>1135.82</v>
      </c>
      <c r="U38" s="221">
        <v>1101.5</v>
      </c>
      <c r="V38" s="221">
        <v>1061.26</v>
      </c>
      <c r="W38" s="221">
        <v>1097.24</v>
      </c>
      <c r="X38" s="221">
        <v>1040.18</v>
      </c>
      <c r="Y38" s="221">
        <v>895.08</v>
      </c>
    </row>
    <row r="39" spans="1:25">
      <c r="A39" s="224">
        <v>20</v>
      </c>
      <c r="B39" s="221">
        <v>717.73</v>
      </c>
      <c r="C39" s="221">
        <v>620.62</v>
      </c>
      <c r="D39" s="221">
        <v>601.29</v>
      </c>
      <c r="E39" s="221">
        <v>560.1</v>
      </c>
      <c r="F39" s="221">
        <v>551.13</v>
      </c>
      <c r="G39" s="221">
        <v>603.65</v>
      </c>
      <c r="H39" s="221">
        <v>760.3</v>
      </c>
      <c r="I39" s="221">
        <v>845.92</v>
      </c>
      <c r="J39" s="221">
        <v>948.15</v>
      </c>
      <c r="K39" s="221">
        <v>1050.1500000000001</v>
      </c>
      <c r="L39" s="221">
        <v>1062.96</v>
      </c>
      <c r="M39" s="221">
        <v>1084.3399999999999</v>
      </c>
      <c r="N39" s="221">
        <v>1070.4000000000001</v>
      </c>
      <c r="O39" s="221">
        <v>1096.22</v>
      </c>
      <c r="P39" s="221">
        <v>1087.44</v>
      </c>
      <c r="Q39" s="221">
        <v>1070.0899999999999</v>
      </c>
      <c r="R39" s="221">
        <v>1082.33</v>
      </c>
      <c r="S39" s="221">
        <v>1092.79</v>
      </c>
      <c r="T39" s="221">
        <v>1041.1300000000001</v>
      </c>
      <c r="U39" s="221">
        <v>1020.36</v>
      </c>
      <c r="V39" s="221">
        <v>980.93</v>
      </c>
      <c r="W39" s="221">
        <v>978.44</v>
      </c>
      <c r="X39" s="221">
        <v>907.71</v>
      </c>
      <c r="Y39" s="221">
        <v>825.9</v>
      </c>
    </row>
    <row r="40" spans="1:25">
      <c r="A40" s="224">
        <v>21</v>
      </c>
      <c r="B40" s="221">
        <v>565.88</v>
      </c>
      <c r="C40" s="221">
        <v>547.88</v>
      </c>
      <c r="D40" s="221">
        <v>511.41</v>
      </c>
      <c r="E40" s="221">
        <v>334.78</v>
      </c>
      <c r="F40" s="221">
        <v>19.62</v>
      </c>
      <c r="G40" s="221">
        <v>276.27999999999997</v>
      </c>
      <c r="H40" s="221">
        <v>540.45000000000005</v>
      </c>
      <c r="I40" s="221">
        <v>812.98</v>
      </c>
      <c r="J40" s="221">
        <v>872.19</v>
      </c>
      <c r="K40" s="221">
        <v>891.35</v>
      </c>
      <c r="L40" s="221">
        <v>903.99</v>
      </c>
      <c r="M40" s="221">
        <v>907.29</v>
      </c>
      <c r="N40" s="221">
        <v>903.01</v>
      </c>
      <c r="O40" s="221">
        <v>931.14</v>
      </c>
      <c r="P40" s="221">
        <v>946.48</v>
      </c>
      <c r="Q40" s="221">
        <v>380.56</v>
      </c>
      <c r="R40" s="221">
        <v>580.01</v>
      </c>
      <c r="S40" s="221">
        <v>108.45</v>
      </c>
      <c r="T40" s="221">
        <v>891.98</v>
      </c>
      <c r="U40" s="221">
        <v>886.26</v>
      </c>
      <c r="V40" s="221">
        <v>879.6</v>
      </c>
      <c r="W40" s="221">
        <v>1009.34</v>
      </c>
      <c r="X40" s="221">
        <v>897.39</v>
      </c>
      <c r="Y40" s="221">
        <v>610.46</v>
      </c>
    </row>
    <row r="41" spans="1:25">
      <c r="A41" s="224">
        <v>22</v>
      </c>
      <c r="B41" s="221">
        <v>625.59</v>
      </c>
      <c r="C41" s="221">
        <v>579.11</v>
      </c>
      <c r="D41" s="221">
        <v>555.33000000000004</v>
      </c>
      <c r="E41" s="221">
        <v>522.16999999999996</v>
      </c>
      <c r="F41" s="221">
        <v>19.78</v>
      </c>
      <c r="G41" s="221">
        <v>554.94000000000005</v>
      </c>
      <c r="H41" s="221">
        <v>705.75</v>
      </c>
      <c r="I41" s="221">
        <v>871.51</v>
      </c>
      <c r="J41" s="221">
        <v>1026.51</v>
      </c>
      <c r="K41" s="221">
        <v>1126.79</v>
      </c>
      <c r="L41" s="221">
        <v>895.33</v>
      </c>
      <c r="M41" s="221">
        <v>908.81</v>
      </c>
      <c r="N41" s="221">
        <v>901.57</v>
      </c>
      <c r="O41" s="221">
        <v>905.27</v>
      </c>
      <c r="P41" s="221">
        <v>900.43</v>
      </c>
      <c r="Q41" s="221">
        <v>912.91</v>
      </c>
      <c r="R41" s="221">
        <v>910.87</v>
      </c>
      <c r="S41" s="221">
        <v>885.55</v>
      </c>
      <c r="T41" s="221">
        <v>887.08</v>
      </c>
      <c r="U41" s="221">
        <v>1116.8900000000001</v>
      </c>
      <c r="V41" s="221">
        <v>1100.8900000000001</v>
      </c>
      <c r="W41" s="221">
        <v>1111.17</v>
      </c>
      <c r="X41" s="221">
        <v>998.87</v>
      </c>
      <c r="Y41" s="221">
        <v>912.78</v>
      </c>
    </row>
    <row r="42" spans="1:25">
      <c r="A42" s="224">
        <v>23</v>
      </c>
      <c r="B42" s="221">
        <v>872.71</v>
      </c>
      <c r="C42" s="221">
        <v>807.55</v>
      </c>
      <c r="D42" s="221">
        <v>683.93</v>
      </c>
      <c r="E42" s="221">
        <v>622.87</v>
      </c>
      <c r="F42" s="221">
        <v>606.98</v>
      </c>
      <c r="G42" s="221">
        <v>676.84</v>
      </c>
      <c r="H42" s="221">
        <v>833.24</v>
      </c>
      <c r="I42" s="221">
        <v>851.7</v>
      </c>
      <c r="J42" s="221">
        <v>1012.23</v>
      </c>
      <c r="K42" s="221">
        <v>1067.1400000000001</v>
      </c>
      <c r="L42" s="221">
        <v>1087.79</v>
      </c>
      <c r="M42" s="221">
        <v>1113.06</v>
      </c>
      <c r="N42" s="221">
        <v>1127.4000000000001</v>
      </c>
      <c r="O42" s="221">
        <v>1123.6199999999999</v>
      </c>
      <c r="P42" s="221">
        <v>1122.8900000000001</v>
      </c>
      <c r="Q42" s="221">
        <v>1098.71</v>
      </c>
      <c r="R42" s="221">
        <v>1106.92</v>
      </c>
      <c r="S42" s="221">
        <v>1106.47</v>
      </c>
      <c r="T42" s="221">
        <v>1087.48</v>
      </c>
      <c r="U42" s="221">
        <v>1069.6300000000001</v>
      </c>
      <c r="V42" s="221">
        <v>1016.12</v>
      </c>
      <c r="W42" s="221">
        <v>895.95</v>
      </c>
      <c r="X42" s="221">
        <v>985.58</v>
      </c>
      <c r="Y42" s="221">
        <v>954.23</v>
      </c>
    </row>
    <row r="43" spans="1:25">
      <c r="A43" s="224">
        <v>24</v>
      </c>
      <c r="B43" s="221">
        <v>834.05</v>
      </c>
      <c r="C43" s="221">
        <v>728.79</v>
      </c>
      <c r="D43" s="221">
        <v>623.37</v>
      </c>
      <c r="E43" s="221">
        <v>569.54</v>
      </c>
      <c r="F43" s="221">
        <v>551.99</v>
      </c>
      <c r="G43" s="221">
        <v>558.52</v>
      </c>
      <c r="H43" s="221">
        <v>665.24</v>
      </c>
      <c r="I43" s="221">
        <v>763.28</v>
      </c>
      <c r="J43" s="221">
        <v>827.93</v>
      </c>
      <c r="K43" s="221">
        <v>990.95</v>
      </c>
      <c r="L43" s="221">
        <v>1047.06</v>
      </c>
      <c r="M43" s="221">
        <v>1080.21</v>
      </c>
      <c r="N43" s="221">
        <v>1102.9100000000001</v>
      </c>
      <c r="O43" s="221">
        <v>1107.72</v>
      </c>
      <c r="P43" s="221">
        <v>1101.8900000000001</v>
      </c>
      <c r="Q43" s="221">
        <v>1093.73</v>
      </c>
      <c r="R43" s="221">
        <v>1095.93</v>
      </c>
      <c r="S43" s="221">
        <v>1097.46</v>
      </c>
      <c r="T43" s="221">
        <v>1090.07</v>
      </c>
      <c r="U43" s="221">
        <v>1054.3399999999999</v>
      </c>
      <c r="V43" s="221">
        <v>1026.81</v>
      </c>
      <c r="W43" s="221">
        <v>979.67</v>
      </c>
      <c r="X43" s="221">
        <v>899.44</v>
      </c>
      <c r="Y43" s="221">
        <v>866.79</v>
      </c>
    </row>
    <row r="44" spans="1:25">
      <c r="A44" s="224">
        <v>25</v>
      </c>
      <c r="B44" s="221">
        <v>702.4</v>
      </c>
      <c r="C44" s="221">
        <v>672.21</v>
      </c>
      <c r="D44" s="221">
        <v>610.96</v>
      </c>
      <c r="E44" s="221">
        <v>580.01</v>
      </c>
      <c r="F44" s="221">
        <v>573.79</v>
      </c>
      <c r="G44" s="221">
        <v>615.16</v>
      </c>
      <c r="H44" s="221">
        <v>710.92</v>
      </c>
      <c r="I44" s="221">
        <v>894.85</v>
      </c>
      <c r="J44" s="221">
        <v>1009.61</v>
      </c>
      <c r="K44" s="221">
        <v>1123.6500000000001</v>
      </c>
      <c r="L44" s="221">
        <v>1166.1099999999999</v>
      </c>
      <c r="M44" s="221">
        <v>1188.1300000000001</v>
      </c>
      <c r="N44" s="221">
        <v>1187.3900000000001</v>
      </c>
      <c r="O44" s="221">
        <v>1224.22</v>
      </c>
      <c r="P44" s="221">
        <v>1243.0999999999999</v>
      </c>
      <c r="Q44" s="221">
        <v>1233.48</v>
      </c>
      <c r="R44" s="221">
        <v>1204.44</v>
      </c>
      <c r="S44" s="221">
        <v>1159.3800000000001</v>
      </c>
      <c r="T44" s="221">
        <v>1142.8399999999999</v>
      </c>
      <c r="U44" s="221">
        <v>1109.81</v>
      </c>
      <c r="V44" s="221">
        <v>1078.3499999999999</v>
      </c>
      <c r="W44" s="221">
        <v>1083.71</v>
      </c>
      <c r="X44" s="221">
        <v>1010.93</v>
      </c>
      <c r="Y44" s="221">
        <v>835.81</v>
      </c>
    </row>
    <row r="45" spans="1:25">
      <c r="A45" s="224">
        <v>26</v>
      </c>
      <c r="B45" s="221">
        <v>704.72</v>
      </c>
      <c r="C45" s="221">
        <v>640.44000000000005</v>
      </c>
      <c r="D45" s="221">
        <v>586.82000000000005</v>
      </c>
      <c r="E45" s="221">
        <v>573.35</v>
      </c>
      <c r="F45" s="221">
        <v>575.44000000000005</v>
      </c>
      <c r="G45" s="221">
        <v>571.71</v>
      </c>
      <c r="H45" s="221">
        <v>771.47</v>
      </c>
      <c r="I45" s="221">
        <v>897.66</v>
      </c>
      <c r="J45" s="221">
        <v>892.52</v>
      </c>
      <c r="K45" s="221">
        <v>929.43</v>
      </c>
      <c r="L45" s="221">
        <v>1061.45</v>
      </c>
      <c r="M45" s="221">
        <v>1061.8599999999999</v>
      </c>
      <c r="N45" s="221">
        <v>1074.3499999999999</v>
      </c>
      <c r="O45" s="221">
        <v>1059.52</v>
      </c>
      <c r="P45" s="221">
        <v>1065.8800000000001</v>
      </c>
      <c r="Q45" s="221">
        <v>1070.22</v>
      </c>
      <c r="R45" s="221">
        <v>1102.7</v>
      </c>
      <c r="S45" s="221">
        <v>1113.28</v>
      </c>
      <c r="T45" s="221">
        <v>1105.9100000000001</v>
      </c>
      <c r="U45" s="221">
        <v>906.57</v>
      </c>
      <c r="V45" s="221">
        <v>873.14</v>
      </c>
      <c r="W45" s="221">
        <v>882.73</v>
      </c>
      <c r="X45" s="221">
        <v>888.12</v>
      </c>
      <c r="Y45" s="221">
        <v>730.72</v>
      </c>
    </row>
    <row r="46" spans="1:25">
      <c r="A46" s="224">
        <v>27</v>
      </c>
      <c r="B46" s="221">
        <v>671.24</v>
      </c>
      <c r="C46" s="221">
        <v>714.28</v>
      </c>
      <c r="D46" s="221">
        <v>640.30999999999995</v>
      </c>
      <c r="E46" s="221">
        <v>620.57000000000005</v>
      </c>
      <c r="F46" s="221">
        <v>624.11</v>
      </c>
      <c r="G46" s="221">
        <v>660.15</v>
      </c>
      <c r="H46" s="221">
        <v>685.06</v>
      </c>
      <c r="I46" s="221">
        <v>846.38</v>
      </c>
      <c r="J46" s="221">
        <v>967.14</v>
      </c>
      <c r="K46" s="221">
        <v>1026.82</v>
      </c>
      <c r="L46" s="221">
        <v>1074.24</v>
      </c>
      <c r="M46" s="221">
        <v>1084.54</v>
      </c>
      <c r="N46" s="221">
        <v>1055.0999999999999</v>
      </c>
      <c r="O46" s="221">
        <v>1070.6400000000001</v>
      </c>
      <c r="P46" s="221">
        <v>1095.1099999999999</v>
      </c>
      <c r="Q46" s="221">
        <v>1084.31</v>
      </c>
      <c r="R46" s="221">
        <v>1086.6099999999999</v>
      </c>
      <c r="S46" s="221">
        <v>1077.9000000000001</v>
      </c>
      <c r="T46" s="221">
        <v>1014.62</v>
      </c>
      <c r="U46" s="221">
        <v>987.4</v>
      </c>
      <c r="V46" s="221">
        <v>914.08</v>
      </c>
      <c r="W46" s="221">
        <v>933.74</v>
      </c>
      <c r="X46" s="221">
        <v>909.89</v>
      </c>
      <c r="Y46" s="221">
        <v>837.79</v>
      </c>
    </row>
    <row r="47" spans="1:25">
      <c r="A47" s="224">
        <v>28</v>
      </c>
      <c r="B47" s="221">
        <v>681.17</v>
      </c>
      <c r="C47" s="221">
        <v>689.16</v>
      </c>
      <c r="D47" s="221">
        <v>650.45000000000005</v>
      </c>
      <c r="E47" s="221">
        <v>633.64</v>
      </c>
      <c r="F47" s="221">
        <v>625.54</v>
      </c>
      <c r="G47" s="221">
        <v>655.13</v>
      </c>
      <c r="H47" s="221">
        <v>755.2</v>
      </c>
      <c r="I47" s="221">
        <v>302.5</v>
      </c>
      <c r="J47" s="221">
        <v>930.03</v>
      </c>
      <c r="K47" s="221">
        <v>1024.56</v>
      </c>
      <c r="L47" s="221">
        <v>1091.71</v>
      </c>
      <c r="M47" s="221">
        <v>1111.06</v>
      </c>
      <c r="N47" s="221">
        <v>1111.3499999999999</v>
      </c>
      <c r="O47" s="221">
        <v>1123.95</v>
      </c>
      <c r="P47" s="221">
        <v>1140.1400000000001</v>
      </c>
      <c r="Q47" s="221">
        <v>1135.98</v>
      </c>
      <c r="R47" s="221">
        <v>1138.74</v>
      </c>
      <c r="S47" s="221">
        <v>1071.6300000000001</v>
      </c>
      <c r="T47" s="221">
        <v>1048.75</v>
      </c>
      <c r="U47" s="221">
        <v>1072.58</v>
      </c>
      <c r="V47" s="221">
        <v>1039.6600000000001</v>
      </c>
      <c r="W47" s="221">
        <v>1018.51</v>
      </c>
      <c r="X47" s="221">
        <v>946.9</v>
      </c>
      <c r="Y47" s="221">
        <v>883.94</v>
      </c>
    </row>
    <row r="48" spans="1:25">
      <c r="A48" s="224">
        <v>29</v>
      </c>
      <c r="B48" s="221">
        <v>759.16</v>
      </c>
      <c r="C48" s="221">
        <v>799.83</v>
      </c>
      <c r="D48" s="221">
        <v>755.47</v>
      </c>
      <c r="E48" s="221">
        <v>745.78</v>
      </c>
      <c r="F48" s="221">
        <v>557.09</v>
      </c>
      <c r="G48" s="221">
        <v>709.33</v>
      </c>
      <c r="H48" s="221">
        <v>700.92</v>
      </c>
      <c r="I48" s="221">
        <v>823.71</v>
      </c>
      <c r="J48" s="221">
        <v>966.73</v>
      </c>
      <c r="K48" s="221">
        <v>1129.69</v>
      </c>
      <c r="L48" s="221">
        <v>1113.92</v>
      </c>
      <c r="M48" s="221">
        <v>1135.75</v>
      </c>
      <c r="N48" s="221">
        <v>1112.1600000000001</v>
      </c>
      <c r="O48" s="221">
        <v>1117.1400000000001</v>
      </c>
      <c r="P48" s="221">
        <v>1126.3599999999999</v>
      </c>
      <c r="Q48" s="221">
        <v>1139.6600000000001</v>
      </c>
      <c r="R48" s="221">
        <v>1070.9100000000001</v>
      </c>
      <c r="S48" s="221">
        <v>957.09</v>
      </c>
      <c r="T48" s="221">
        <v>965.2</v>
      </c>
      <c r="U48" s="221">
        <v>983.58</v>
      </c>
      <c r="V48" s="221">
        <v>988.1</v>
      </c>
      <c r="W48" s="221">
        <v>952.75</v>
      </c>
      <c r="X48" s="221">
        <v>962.84</v>
      </c>
      <c r="Y48" s="221">
        <v>993.65</v>
      </c>
    </row>
    <row r="49" spans="1:25">
      <c r="A49" s="224">
        <v>30</v>
      </c>
      <c r="B49" s="221">
        <v>923.54</v>
      </c>
      <c r="C49" s="221">
        <v>1032.49</v>
      </c>
      <c r="D49" s="221">
        <v>926.06</v>
      </c>
      <c r="E49" s="221">
        <v>862.09</v>
      </c>
      <c r="F49" s="221">
        <v>825.1</v>
      </c>
      <c r="G49" s="221">
        <v>875.03</v>
      </c>
      <c r="H49" s="221">
        <v>815.49</v>
      </c>
      <c r="I49" s="221">
        <v>925.58</v>
      </c>
      <c r="J49" s="221">
        <v>1020.54</v>
      </c>
      <c r="K49" s="221">
        <v>1056.23</v>
      </c>
      <c r="L49" s="221">
        <v>1118.56</v>
      </c>
      <c r="M49" s="221">
        <v>1188.3599999999999</v>
      </c>
      <c r="N49" s="221">
        <v>1119.23</v>
      </c>
      <c r="O49" s="221">
        <v>1081.46</v>
      </c>
      <c r="P49" s="221">
        <v>1134.26</v>
      </c>
      <c r="Q49" s="221">
        <v>1118.42</v>
      </c>
      <c r="R49" s="221">
        <v>1106.26</v>
      </c>
      <c r="S49" s="221">
        <v>1084.8599999999999</v>
      </c>
      <c r="T49" s="221">
        <v>1085.95</v>
      </c>
      <c r="U49" s="221">
        <v>1068.55</v>
      </c>
      <c r="V49" s="221">
        <v>1016.75</v>
      </c>
      <c r="W49" s="221">
        <v>1007.34</v>
      </c>
      <c r="X49" s="221">
        <v>935.02</v>
      </c>
      <c r="Y49" s="221">
        <v>965.41</v>
      </c>
    </row>
    <row r="50" spans="1:25">
      <c r="A50" s="224">
        <v>31</v>
      </c>
      <c r="B50" s="221">
        <v>862.7</v>
      </c>
      <c r="C50" s="221">
        <v>771.52</v>
      </c>
      <c r="D50" s="221">
        <v>695.38</v>
      </c>
      <c r="E50" s="221">
        <v>645.66999999999996</v>
      </c>
      <c r="F50" s="221">
        <v>638.16</v>
      </c>
      <c r="G50" s="221">
        <v>640.29999999999995</v>
      </c>
      <c r="H50" s="221">
        <v>759.14</v>
      </c>
      <c r="I50" s="221">
        <v>786.53</v>
      </c>
      <c r="J50" s="221">
        <v>934.58</v>
      </c>
      <c r="K50" s="221">
        <v>980.82</v>
      </c>
      <c r="L50" s="221">
        <v>1042.9100000000001</v>
      </c>
      <c r="M50" s="221">
        <v>1065.1600000000001</v>
      </c>
      <c r="N50" s="221">
        <v>1060.3599999999999</v>
      </c>
      <c r="O50" s="221">
        <v>1073.01</v>
      </c>
      <c r="P50" s="221">
        <v>1081.25</v>
      </c>
      <c r="Q50" s="221">
        <v>1078.69</v>
      </c>
      <c r="R50" s="221">
        <v>1057.8599999999999</v>
      </c>
      <c r="S50" s="221">
        <v>1054.72</v>
      </c>
      <c r="T50" s="221">
        <v>970.24</v>
      </c>
      <c r="U50" s="221">
        <v>1004.71</v>
      </c>
      <c r="V50" s="221">
        <v>996.05</v>
      </c>
      <c r="W50" s="221">
        <v>994.09</v>
      </c>
      <c r="X50" s="221">
        <v>1014.59</v>
      </c>
      <c r="Y50" s="221">
        <v>960.83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1" t="s">
        <v>315</v>
      </c>
      <c r="B52" s="452"/>
      <c r="C52" s="452"/>
      <c r="D52" s="452"/>
      <c r="E52" s="452"/>
      <c r="F52" s="452"/>
      <c r="G52" s="452"/>
      <c r="H52" s="452"/>
      <c r="I52" s="452"/>
      <c r="J52" s="452"/>
      <c r="K52" s="452"/>
      <c r="L52" s="452"/>
      <c r="M52" s="452"/>
      <c r="N52" s="452"/>
      <c r="O52" s="452"/>
      <c r="P52" s="452"/>
      <c r="Q52" s="452"/>
      <c r="R52" s="452"/>
      <c r="S52" s="452"/>
      <c r="T52" s="452"/>
      <c r="U52" s="452"/>
      <c r="V52" s="452"/>
      <c r="W52" s="452"/>
      <c r="X52" s="452"/>
      <c r="Y52" s="452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694.09</v>
      </c>
      <c r="C54" s="221">
        <v>556.46</v>
      </c>
      <c r="D54" s="221">
        <v>539.1</v>
      </c>
      <c r="E54" s="221">
        <v>526.36</v>
      </c>
      <c r="F54" s="221">
        <v>512.32000000000005</v>
      </c>
      <c r="G54" s="221">
        <v>537.11</v>
      </c>
      <c r="H54" s="221">
        <v>869.09</v>
      </c>
      <c r="I54" s="221">
        <v>894.39</v>
      </c>
      <c r="J54" s="221">
        <v>1146.43</v>
      </c>
      <c r="K54" s="221">
        <v>1206.42</v>
      </c>
      <c r="L54" s="221">
        <v>1236.0999999999999</v>
      </c>
      <c r="M54" s="221">
        <v>1237.43</v>
      </c>
      <c r="N54" s="221">
        <v>1221.17</v>
      </c>
      <c r="O54" s="221">
        <v>1218.24</v>
      </c>
      <c r="P54" s="221">
        <v>1220.9000000000001</v>
      </c>
      <c r="Q54" s="221">
        <v>1217.95</v>
      </c>
      <c r="R54" s="221">
        <v>1217.9000000000001</v>
      </c>
      <c r="S54" s="221">
        <v>1202.92</v>
      </c>
      <c r="T54" s="221">
        <v>1192.48</v>
      </c>
      <c r="U54" s="221">
        <v>1153.97</v>
      </c>
      <c r="V54" s="221">
        <v>1111.0999999999999</v>
      </c>
      <c r="W54" s="221">
        <v>1130.71</v>
      </c>
      <c r="X54" s="221">
        <v>881.79</v>
      </c>
      <c r="Y54" s="221">
        <v>885.86</v>
      </c>
    </row>
    <row r="55" spans="1:25">
      <c r="A55" s="224">
        <v>2</v>
      </c>
      <c r="B55" s="221">
        <v>841.62</v>
      </c>
      <c r="C55" s="221">
        <v>783.62</v>
      </c>
      <c r="D55" s="221">
        <v>739.27</v>
      </c>
      <c r="E55" s="221">
        <v>655.69</v>
      </c>
      <c r="F55" s="221">
        <v>649.85</v>
      </c>
      <c r="G55" s="221">
        <v>682.36</v>
      </c>
      <c r="H55" s="221">
        <v>403.54</v>
      </c>
      <c r="I55" s="221">
        <v>758.89</v>
      </c>
      <c r="J55" s="221">
        <v>966.44</v>
      </c>
      <c r="K55" s="221">
        <v>1031.1300000000001</v>
      </c>
      <c r="L55" s="221">
        <v>1106.07</v>
      </c>
      <c r="M55" s="221">
        <v>1120.92</v>
      </c>
      <c r="N55" s="221">
        <v>1194.24</v>
      </c>
      <c r="O55" s="221">
        <v>1191.69</v>
      </c>
      <c r="P55" s="221">
        <v>1201.9100000000001</v>
      </c>
      <c r="Q55" s="221">
        <v>1188.08</v>
      </c>
      <c r="R55" s="221">
        <v>1181.19</v>
      </c>
      <c r="S55" s="221">
        <v>1158.07</v>
      </c>
      <c r="T55" s="221">
        <v>1104.2</v>
      </c>
      <c r="U55" s="221">
        <v>1031.1199999999999</v>
      </c>
      <c r="V55" s="221">
        <v>1080.23</v>
      </c>
      <c r="W55" s="221">
        <v>1177.4000000000001</v>
      </c>
      <c r="X55" s="221">
        <v>935.25</v>
      </c>
      <c r="Y55" s="221">
        <v>935.49</v>
      </c>
    </row>
    <row r="56" spans="1:25">
      <c r="A56" s="224">
        <v>3</v>
      </c>
      <c r="B56" s="221">
        <v>826.46</v>
      </c>
      <c r="C56" s="221">
        <v>693.84</v>
      </c>
      <c r="D56" s="221">
        <v>648.58000000000004</v>
      </c>
      <c r="E56" s="221">
        <v>587.21</v>
      </c>
      <c r="F56" s="221">
        <v>561.57000000000005</v>
      </c>
      <c r="G56" s="221">
        <v>573.67999999999995</v>
      </c>
      <c r="H56" s="221">
        <v>599.45000000000005</v>
      </c>
      <c r="I56" s="221">
        <v>666.89</v>
      </c>
      <c r="J56" s="221">
        <v>806.14</v>
      </c>
      <c r="K56" s="221">
        <v>968.74</v>
      </c>
      <c r="L56" s="221">
        <v>1024.58</v>
      </c>
      <c r="M56" s="221">
        <v>1043.21</v>
      </c>
      <c r="N56" s="221">
        <v>1039.01</v>
      </c>
      <c r="O56" s="221">
        <v>1056.8800000000001</v>
      </c>
      <c r="P56" s="221">
        <v>1120.08</v>
      </c>
      <c r="Q56" s="221">
        <v>1123.77</v>
      </c>
      <c r="R56" s="221">
        <v>1143.1400000000001</v>
      </c>
      <c r="S56" s="221">
        <v>1176.79</v>
      </c>
      <c r="T56" s="221">
        <v>1135.42</v>
      </c>
      <c r="U56" s="221">
        <v>1126.3</v>
      </c>
      <c r="V56" s="221">
        <v>1135.0899999999999</v>
      </c>
      <c r="W56" s="221">
        <v>1219.76</v>
      </c>
      <c r="X56" s="221">
        <v>1152.05</v>
      </c>
      <c r="Y56" s="221">
        <v>996.57</v>
      </c>
    </row>
    <row r="57" spans="1:25">
      <c r="A57" s="224">
        <v>4</v>
      </c>
      <c r="B57" s="221">
        <v>754.16</v>
      </c>
      <c r="C57" s="221">
        <v>626.94000000000005</v>
      </c>
      <c r="D57" s="221">
        <v>600.24</v>
      </c>
      <c r="E57" s="221">
        <v>216.58</v>
      </c>
      <c r="F57" s="221">
        <v>209.72</v>
      </c>
      <c r="G57" s="221">
        <v>589.61</v>
      </c>
      <c r="H57" s="221">
        <v>656.58</v>
      </c>
      <c r="I57" s="221">
        <v>830.32</v>
      </c>
      <c r="J57" s="221">
        <v>824.81</v>
      </c>
      <c r="K57" s="221">
        <v>907.06</v>
      </c>
      <c r="L57" s="221">
        <v>901.42</v>
      </c>
      <c r="M57" s="221">
        <v>826.04</v>
      </c>
      <c r="N57" s="221">
        <v>819.36</v>
      </c>
      <c r="O57" s="221">
        <v>807.42</v>
      </c>
      <c r="P57" s="221">
        <v>825.74</v>
      </c>
      <c r="Q57" s="221">
        <v>822.37</v>
      </c>
      <c r="R57" s="221">
        <v>836.49</v>
      </c>
      <c r="S57" s="221">
        <v>816.38</v>
      </c>
      <c r="T57" s="221">
        <v>833.56</v>
      </c>
      <c r="U57" s="221">
        <v>849.07</v>
      </c>
      <c r="V57" s="221">
        <v>827.65</v>
      </c>
      <c r="W57" s="221">
        <v>1100.71</v>
      </c>
      <c r="X57" s="221">
        <v>1036.52</v>
      </c>
      <c r="Y57" s="221">
        <v>847.21</v>
      </c>
    </row>
    <row r="58" spans="1:25">
      <c r="A58" s="224">
        <v>5</v>
      </c>
      <c r="B58" s="221">
        <v>792.2</v>
      </c>
      <c r="C58" s="221">
        <v>658.53</v>
      </c>
      <c r="D58" s="221">
        <v>591.27</v>
      </c>
      <c r="E58" s="221">
        <v>602.23</v>
      </c>
      <c r="F58" s="221">
        <v>593.07000000000005</v>
      </c>
      <c r="G58" s="221">
        <v>614.25</v>
      </c>
      <c r="H58" s="221">
        <v>755.56</v>
      </c>
      <c r="I58" s="221">
        <v>794.81</v>
      </c>
      <c r="J58" s="221">
        <v>838.24</v>
      </c>
      <c r="K58" s="221">
        <v>936.09</v>
      </c>
      <c r="L58" s="221">
        <v>937.6</v>
      </c>
      <c r="M58" s="221">
        <v>932.98</v>
      </c>
      <c r="N58" s="221">
        <v>927.5</v>
      </c>
      <c r="O58" s="221">
        <v>893.82</v>
      </c>
      <c r="P58" s="221">
        <v>929.71</v>
      </c>
      <c r="Q58" s="221">
        <v>923.13</v>
      </c>
      <c r="R58" s="221">
        <v>848.98</v>
      </c>
      <c r="S58" s="221">
        <v>831.57</v>
      </c>
      <c r="T58" s="221">
        <v>1153.8599999999999</v>
      </c>
      <c r="U58" s="221">
        <v>1139.49</v>
      </c>
      <c r="V58" s="221">
        <v>1096.8599999999999</v>
      </c>
      <c r="W58" s="221">
        <v>1121.98</v>
      </c>
      <c r="X58" s="221">
        <v>1124.8800000000001</v>
      </c>
      <c r="Y58" s="221">
        <v>907.88</v>
      </c>
    </row>
    <row r="59" spans="1:25">
      <c r="A59" s="224">
        <v>6</v>
      </c>
      <c r="B59" s="221">
        <v>675.23</v>
      </c>
      <c r="C59" s="221">
        <v>617.41</v>
      </c>
      <c r="D59" s="221">
        <v>587.16</v>
      </c>
      <c r="E59" s="221">
        <v>614.14</v>
      </c>
      <c r="F59" s="221">
        <v>612.73</v>
      </c>
      <c r="G59" s="221">
        <v>594.24</v>
      </c>
      <c r="H59" s="221">
        <v>730.14</v>
      </c>
      <c r="I59" s="221">
        <v>909.94</v>
      </c>
      <c r="J59" s="221">
        <v>1039.1400000000001</v>
      </c>
      <c r="K59" s="221">
        <v>1175.3</v>
      </c>
      <c r="L59" s="221">
        <v>1216.28</v>
      </c>
      <c r="M59" s="221">
        <v>1216.8599999999999</v>
      </c>
      <c r="N59" s="221">
        <v>1237.1400000000001</v>
      </c>
      <c r="O59" s="221">
        <v>1279.03</v>
      </c>
      <c r="P59" s="221">
        <v>1286.95</v>
      </c>
      <c r="Q59" s="221">
        <v>1286.3699999999999</v>
      </c>
      <c r="R59" s="221">
        <v>1269.67</v>
      </c>
      <c r="S59" s="221">
        <v>1224.3699999999999</v>
      </c>
      <c r="T59" s="221">
        <v>1161.78</v>
      </c>
      <c r="U59" s="221">
        <v>1123.8900000000001</v>
      </c>
      <c r="V59" s="221">
        <v>1077.18</v>
      </c>
      <c r="W59" s="221">
        <v>1094.1500000000001</v>
      </c>
      <c r="X59" s="221">
        <v>1012.74</v>
      </c>
      <c r="Y59" s="221">
        <v>911.77</v>
      </c>
    </row>
    <row r="60" spans="1:25">
      <c r="A60" s="224">
        <v>7</v>
      </c>
      <c r="B60" s="221">
        <v>778.41</v>
      </c>
      <c r="C60" s="221">
        <v>662.72</v>
      </c>
      <c r="D60" s="221">
        <v>634.74</v>
      </c>
      <c r="E60" s="221">
        <v>673.08</v>
      </c>
      <c r="F60" s="221">
        <v>681.2</v>
      </c>
      <c r="G60" s="221">
        <v>706.87</v>
      </c>
      <c r="H60" s="221">
        <v>812.78</v>
      </c>
      <c r="I60" s="221">
        <v>943.01</v>
      </c>
      <c r="J60" s="221">
        <v>1097.79</v>
      </c>
      <c r="K60" s="221">
        <v>1200.51</v>
      </c>
      <c r="L60" s="221">
        <v>1235.1099999999999</v>
      </c>
      <c r="M60" s="221">
        <v>1234.6500000000001</v>
      </c>
      <c r="N60" s="221">
        <v>1222.6600000000001</v>
      </c>
      <c r="O60" s="221">
        <v>1225.28</v>
      </c>
      <c r="P60" s="221">
        <v>1307.55</v>
      </c>
      <c r="Q60" s="221">
        <v>1292.49</v>
      </c>
      <c r="R60" s="221">
        <v>1268.96</v>
      </c>
      <c r="S60" s="221">
        <v>1205.0899999999999</v>
      </c>
      <c r="T60" s="221">
        <v>1168.51</v>
      </c>
      <c r="U60" s="221">
        <v>1169.1199999999999</v>
      </c>
      <c r="V60" s="221">
        <v>1081.4100000000001</v>
      </c>
      <c r="W60" s="221">
        <v>1093.6600000000001</v>
      </c>
      <c r="X60" s="221">
        <v>1017.67</v>
      </c>
      <c r="Y60" s="221">
        <v>985.47</v>
      </c>
    </row>
    <row r="61" spans="1:25">
      <c r="A61" s="224">
        <v>8</v>
      </c>
      <c r="B61" s="221">
        <v>764.84</v>
      </c>
      <c r="C61" s="221">
        <v>677.15</v>
      </c>
      <c r="D61" s="221">
        <v>659.84</v>
      </c>
      <c r="E61" s="221">
        <v>642.37</v>
      </c>
      <c r="F61" s="221">
        <v>639.12</v>
      </c>
      <c r="G61" s="221">
        <v>667.71</v>
      </c>
      <c r="H61" s="221">
        <v>900.62</v>
      </c>
      <c r="I61" s="221">
        <v>996.31</v>
      </c>
      <c r="J61" s="221">
        <v>918.23</v>
      </c>
      <c r="K61" s="221">
        <v>970.16</v>
      </c>
      <c r="L61" s="221">
        <v>983.77</v>
      </c>
      <c r="M61" s="221">
        <v>978.13</v>
      </c>
      <c r="N61" s="221">
        <v>984.31</v>
      </c>
      <c r="O61" s="221">
        <v>985.34</v>
      </c>
      <c r="P61" s="221">
        <v>983.69</v>
      </c>
      <c r="Q61" s="221">
        <v>985.14</v>
      </c>
      <c r="R61" s="221">
        <v>988.8</v>
      </c>
      <c r="S61" s="221">
        <v>996.83</v>
      </c>
      <c r="T61" s="221">
        <v>1316.26</v>
      </c>
      <c r="U61" s="221">
        <v>1323.79</v>
      </c>
      <c r="V61" s="221">
        <v>1259.93</v>
      </c>
      <c r="W61" s="221">
        <v>1288.81</v>
      </c>
      <c r="X61" s="221">
        <v>1237.4000000000001</v>
      </c>
      <c r="Y61" s="221">
        <v>1029.04</v>
      </c>
    </row>
    <row r="62" spans="1:25">
      <c r="A62" s="224">
        <v>9</v>
      </c>
      <c r="B62" s="221">
        <v>964.19</v>
      </c>
      <c r="C62" s="221">
        <v>773.22</v>
      </c>
      <c r="D62" s="221">
        <v>752.89</v>
      </c>
      <c r="E62" s="221">
        <v>730.64</v>
      </c>
      <c r="F62" s="221">
        <v>714.79</v>
      </c>
      <c r="G62" s="221">
        <v>747.96</v>
      </c>
      <c r="H62" s="221">
        <v>877.32</v>
      </c>
      <c r="I62" s="221">
        <v>928.45</v>
      </c>
      <c r="J62" s="221">
        <v>899.85</v>
      </c>
      <c r="K62" s="221">
        <v>1073.5</v>
      </c>
      <c r="L62" s="221">
        <v>1175.8599999999999</v>
      </c>
      <c r="M62" s="221">
        <v>1207.22</v>
      </c>
      <c r="N62" s="221">
        <v>1242.08</v>
      </c>
      <c r="O62" s="221">
        <v>1152.25</v>
      </c>
      <c r="P62" s="221">
        <v>1193.57</v>
      </c>
      <c r="Q62" s="221">
        <v>1233.54</v>
      </c>
      <c r="R62" s="221">
        <v>1140.95</v>
      </c>
      <c r="S62" s="221">
        <v>1255.77</v>
      </c>
      <c r="T62" s="221">
        <v>1214.6199999999999</v>
      </c>
      <c r="U62" s="221">
        <v>1154.3699999999999</v>
      </c>
      <c r="V62" s="221">
        <v>1131.72</v>
      </c>
      <c r="W62" s="221">
        <v>1224.6500000000001</v>
      </c>
      <c r="X62" s="221">
        <v>1245.83</v>
      </c>
      <c r="Y62" s="221">
        <v>1065.29</v>
      </c>
    </row>
    <row r="63" spans="1:25">
      <c r="A63" s="224">
        <v>10</v>
      </c>
      <c r="B63" s="221">
        <v>1006.21</v>
      </c>
      <c r="C63" s="221">
        <v>816.17</v>
      </c>
      <c r="D63" s="221">
        <v>744.07</v>
      </c>
      <c r="E63" s="221">
        <v>681.41</v>
      </c>
      <c r="F63" s="221">
        <v>677.45</v>
      </c>
      <c r="G63" s="221">
        <v>700.57</v>
      </c>
      <c r="H63" s="221">
        <v>805.39</v>
      </c>
      <c r="I63" s="221">
        <v>889.41</v>
      </c>
      <c r="J63" s="221">
        <v>1034.68</v>
      </c>
      <c r="K63" s="221">
        <v>1131.04</v>
      </c>
      <c r="L63" s="221">
        <v>1202.8699999999999</v>
      </c>
      <c r="M63" s="221">
        <v>1231.3800000000001</v>
      </c>
      <c r="N63" s="221">
        <v>1240.53</v>
      </c>
      <c r="O63" s="221">
        <v>1270.06</v>
      </c>
      <c r="P63" s="221">
        <v>1248.9100000000001</v>
      </c>
      <c r="Q63" s="221">
        <v>1256.33</v>
      </c>
      <c r="R63" s="221">
        <v>1319.25</v>
      </c>
      <c r="S63" s="221">
        <v>1302.3399999999999</v>
      </c>
      <c r="T63" s="221">
        <v>1263.95</v>
      </c>
      <c r="U63" s="221">
        <v>1227.3699999999999</v>
      </c>
      <c r="V63" s="221">
        <v>1193.07</v>
      </c>
      <c r="W63" s="221">
        <v>1230.07</v>
      </c>
      <c r="X63" s="221">
        <v>1194.03</v>
      </c>
      <c r="Y63" s="221">
        <v>1033.25</v>
      </c>
    </row>
    <row r="64" spans="1:25">
      <c r="A64" s="224">
        <v>11</v>
      </c>
      <c r="B64" s="221">
        <v>747</v>
      </c>
      <c r="C64" s="221">
        <v>616.5</v>
      </c>
      <c r="D64" s="221">
        <v>578.04</v>
      </c>
      <c r="E64" s="221">
        <v>560.12</v>
      </c>
      <c r="F64" s="221">
        <v>556.84</v>
      </c>
      <c r="G64" s="221">
        <v>569.39</v>
      </c>
      <c r="H64" s="221">
        <v>685.21</v>
      </c>
      <c r="I64" s="221">
        <v>778.82</v>
      </c>
      <c r="J64" s="221">
        <v>878.57</v>
      </c>
      <c r="K64" s="221">
        <v>1002.66</v>
      </c>
      <c r="L64" s="221">
        <v>1012.54</v>
      </c>
      <c r="M64" s="221">
        <v>1014.82</v>
      </c>
      <c r="N64" s="221">
        <v>1004.87</v>
      </c>
      <c r="O64" s="221">
        <v>1013.06</v>
      </c>
      <c r="P64" s="221">
        <v>1026.3</v>
      </c>
      <c r="Q64" s="221">
        <v>1050.4000000000001</v>
      </c>
      <c r="R64" s="221">
        <v>1014.52</v>
      </c>
      <c r="S64" s="221">
        <v>991.82</v>
      </c>
      <c r="T64" s="221">
        <v>956.74</v>
      </c>
      <c r="U64" s="221">
        <v>970.92</v>
      </c>
      <c r="V64" s="221">
        <v>1035.54</v>
      </c>
      <c r="W64" s="221">
        <v>1052.3900000000001</v>
      </c>
      <c r="X64" s="221">
        <v>953.61</v>
      </c>
      <c r="Y64" s="221">
        <v>831.41</v>
      </c>
    </row>
    <row r="65" spans="1:25">
      <c r="A65" s="224">
        <v>12</v>
      </c>
      <c r="B65" s="221">
        <v>626.89</v>
      </c>
      <c r="C65" s="221">
        <v>582.23</v>
      </c>
      <c r="D65" s="221">
        <v>511.6</v>
      </c>
      <c r="E65" s="221">
        <v>486.16</v>
      </c>
      <c r="F65" s="221">
        <v>476.73</v>
      </c>
      <c r="G65" s="221">
        <v>567.79999999999995</v>
      </c>
      <c r="H65" s="221">
        <v>690.53</v>
      </c>
      <c r="I65" s="221">
        <v>873.18</v>
      </c>
      <c r="J65" s="221">
        <v>980.93</v>
      </c>
      <c r="K65" s="221">
        <v>1094.3399999999999</v>
      </c>
      <c r="L65" s="221">
        <v>1106.44</v>
      </c>
      <c r="M65" s="221">
        <v>1109.68</v>
      </c>
      <c r="N65" s="221">
        <v>1100.33</v>
      </c>
      <c r="O65" s="221">
        <v>1129.75</v>
      </c>
      <c r="P65" s="221">
        <v>1122.02</v>
      </c>
      <c r="Q65" s="221">
        <v>1115.8499999999999</v>
      </c>
      <c r="R65" s="221">
        <v>1106.78</v>
      </c>
      <c r="S65" s="221">
        <v>1095.1199999999999</v>
      </c>
      <c r="T65" s="221">
        <v>1070.4100000000001</v>
      </c>
      <c r="U65" s="221">
        <v>1065.5999999999999</v>
      </c>
      <c r="V65" s="221">
        <v>1085.55</v>
      </c>
      <c r="W65" s="221">
        <v>1014.73</v>
      </c>
      <c r="X65" s="221">
        <v>988.84</v>
      </c>
      <c r="Y65" s="221">
        <v>857.5</v>
      </c>
    </row>
    <row r="66" spans="1:25">
      <c r="A66" s="224">
        <v>13</v>
      </c>
      <c r="B66" s="221">
        <v>665.75</v>
      </c>
      <c r="C66" s="221">
        <v>614.77</v>
      </c>
      <c r="D66" s="221">
        <v>583.71</v>
      </c>
      <c r="E66" s="221">
        <v>505.38</v>
      </c>
      <c r="F66" s="221">
        <v>486.07</v>
      </c>
      <c r="G66" s="221">
        <v>592.51</v>
      </c>
      <c r="H66" s="221">
        <v>684.32</v>
      </c>
      <c r="I66" s="221">
        <v>863.85</v>
      </c>
      <c r="J66" s="221">
        <v>898.69</v>
      </c>
      <c r="K66" s="221">
        <v>1080.46</v>
      </c>
      <c r="L66" s="221">
        <v>1064.54</v>
      </c>
      <c r="M66" s="221">
        <v>1071.43</v>
      </c>
      <c r="N66" s="221">
        <v>1081.1199999999999</v>
      </c>
      <c r="O66" s="221">
        <v>1121.6099999999999</v>
      </c>
      <c r="P66" s="221">
        <v>1139.71</v>
      </c>
      <c r="Q66" s="221">
        <v>1145.18</v>
      </c>
      <c r="R66" s="221">
        <v>1127.22</v>
      </c>
      <c r="S66" s="221">
        <v>1100.1600000000001</v>
      </c>
      <c r="T66" s="221">
        <v>1041.25</v>
      </c>
      <c r="U66" s="221">
        <v>1034.24</v>
      </c>
      <c r="V66" s="221">
        <v>1016.15</v>
      </c>
      <c r="W66" s="221">
        <v>1032.02</v>
      </c>
      <c r="X66" s="221">
        <v>927.65</v>
      </c>
      <c r="Y66" s="221">
        <v>800.32</v>
      </c>
    </row>
    <row r="67" spans="1:25">
      <c r="A67" s="224">
        <v>14</v>
      </c>
      <c r="B67" s="221">
        <v>730.57</v>
      </c>
      <c r="C67" s="221">
        <v>648.24</v>
      </c>
      <c r="D67" s="221">
        <v>614.79</v>
      </c>
      <c r="E67" s="221">
        <v>576.97</v>
      </c>
      <c r="F67" s="221">
        <v>560.04</v>
      </c>
      <c r="G67" s="221">
        <v>686.86</v>
      </c>
      <c r="H67" s="221">
        <v>774.45</v>
      </c>
      <c r="I67" s="221">
        <v>878.08</v>
      </c>
      <c r="J67" s="221">
        <v>937.89</v>
      </c>
      <c r="K67" s="221">
        <v>1080.02</v>
      </c>
      <c r="L67" s="221">
        <v>1106.29</v>
      </c>
      <c r="M67" s="221">
        <v>1133.83</v>
      </c>
      <c r="N67" s="221">
        <v>1108.8399999999999</v>
      </c>
      <c r="O67" s="221">
        <v>1165.01</v>
      </c>
      <c r="P67" s="221">
        <v>1166.97</v>
      </c>
      <c r="Q67" s="221">
        <v>1120.94</v>
      </c>
      <c r="R67" s="221">
        <v>1133.58</v>
      </c>
      <c r="S67" s="221">
        <v>1132.1500000000001</v>
      </c>
      <c r="T67" s="221">
        <v>1063.4000000000001</v>
      </c>
      <c r="U67" s="221">
        <v>1115.2</v>
      </c>
      <c r="V67" s="221">
        <v>1026.06</v>
      </c>
      <c r="W67" s="221">
        <v>1079.92</v>
      </c>
      <c r="X67" s="221">
        <v>1046.5999999999999</v>
      </c>
      <c r="Y67" s="221">
        <v>900.65</v>
      </c>
    </row>
    <row r="68" spans="1:25">
      <c r="A68" s="224">
        <v>15</v>
      </c>
      <c r="B68" s="221">
        <v>696.81</v>
      </c>
      <c r="C68" s="221">
        <v>627.08000000000004</v>
      </c>
      <c r="D68" s="221">
        <v>585.04999999999995</v>
      </c>
      <c r="E68" s="221">
        <v>522.67999999999995</v>
      </c>
      <c r="F68" s="221">
        <v>510.59</v>
      </c>
      <c r="G68" s="221">
        <v>597.02</v>
      </c>
      <c r="H68" s="221">
        <v>729.76</v>
      </c>
      <c r="I68" s="221">
        <v>876.7</v>
      </c>
      <c r="J68" s="221">
        <v>951.07</v>
      </c>
      <c r="K68" s="221">
        <v>1038.25</v>
      </c>
      <c r="L68" s="221">
        <v>1084.0899999999999</v>
      </c>
      <c r="M68" s="221">
        <v>1096.47</v>
      </c>
      <c r="N68" s="221">
        <v>1115.47</v>
      </c>
      <c r="O68" s="221">
        <v>1130.6099999999999</v>
      </c>
      <c r="P68" s="221">
        <v>1098.0899999999999</v>
      </c>
      <c r="Q68" s="221">
        <v>1081.25</v>
      </c>
      <c r="R68" s="221">
        <v>1087.51</v>
      </c>
      <c r="S68" s="221">
        <v>1083.02</v>
      </c>
      <c r="T68" s="221">
        <v>1016.6</v>
      </c>
      <c r="U68" s="221">
        <v>1107.5</v>
      </c>
      <c r="V68" s="221">
        <v>1084.03</v>
      </c>
      <c r="W68" s="221">
        <v>1135.26</v>
      </c>
      <c r="X68" s="221">
        <v>1051.74</v>
      </c>
      <c r="Y68" s="221">
        <v>933.38</v>
      </c>
    </row>
    <row r="69" spans="1:25">
      <c r="A69" s="224">
        <v>16</v>
      </c>
      <c r="B69" s="221">
        <v>976.99</v>
      </c>
      <c r="C69" s="221">
        <v>827.66</v>
      </c>
      <c r="D69" s="221">
        <v>774.98</v>
      </c>
      <c r="E69" s="221">
        <v>696.09</v>
      </c>
      <c r="F69" s="221">
        <v>679.64</v>
      </c>
      <c r="G69" s="221">
        <v>713.39</v>
      </c>
      <c r="H69" s="221">
        <v>854.45</v>
      </c>
      <c r="I69" s="221">
        <v>987.67</v>
      </c>
      <c r="J69" s="221">
        <v>1165.74</v>
      </c>
      <c r="K69" s="221">
        <v>1158.1099999999999</v>
      </c>
      <c r="L69" s="221">
        <v>1160.94</v>
      </c>
      <c r="M69" s="221">
        <v>1162.1199999999999</v>
      </c>
      <c r="N69" s="221">
        <v>1175.07</v>
      </c>
      <c r="O69" s="221">
        <v>1170.74</v>
      </c>
      <c r="P69" s="221">
        <v>1183.19</v>
      </c>
      <c r="Q69" s="221">
        <v>1188.47</v>
      </c>
      <c r="R69" s="221">
        <v>1187.49</v>
      </c>
      <c r="S69" s="221">
        <v>1184.8499999999999</v>
      </c>
      <c r="T69" s="221">
        <v>1182.24</v>
      </c>
      <c r="U69" s="221">
        <v>1206.58</v>
      </c>
      <c r="V69" s="221">
        <v>1170.5</v>
      </c>
      <c r="W69" s="221">
        <v>1222.43</v>
      </c>
      <c r="X69" s="221">
        <v>1156.72</v>
      </c>
      <c r="Y69" s="221">
        <v>1055.6199999999999</v>
      </c>
    </row>
    <row r="70" spans="1:25">
      <c r="A70" s="224">
        <v>17</v>
      </c>
      <c r="B70" s="221">
        <v>976.48</v>
      </c>
      <c r="C70" s="221">
        <v>855.82</v>
      </c>
      <c r="D70" s="221">
        <v>797.4</v>
      </c>
      <c r="E70" s="221">
        <v>721.97</v>
      </c>
      <c r="F70" s="221">
        <v>695.06</v>
      </c>
      <c r="G70" s="221">
        <v>700.73</v>
      </c>
      <c r="H70" s="221">
        <v>795.89</v>
      </c>
      <c r="I70" s="221">
        <v>944.07</v>
      </c>
      <c r="J70" s="221">
        <v>1033.02</v>
      </c>
      <c r="K70" s="221">
        <v>1157.6600000000001</v>
      </c>
      <c r="L70" s="221">
        <v>1184.68</v>
      </c>
      <c r="M70" s="221">
        <v>1261.3399999999999</v>
      </c>
      <c r="N70" s="221">
        <v>1259.8900000000001</v>
      </c>
      <c r="O70" s="221">
        <v>1301.9100000000001</v>
      </c>
      <c r="P70" s="221">
        <v>1302.26</v>
      </c>
      <c r="Q70" s="221">
        <v>1288.2</v>
      </c>
      <c r="R70" s="221">
        <v>1275.69</v>
      </c>
      <c r="S70" s="221">
        <v>1253.6400000000001</v>
      </c>
      <c r="T70" s="221">
        <v>1279.6300000000001</v>
      </c>
      <c r="U70" s="221">
        <v>1271.1099999999999</v>
      </c>
      <c r="V70" s="221">
        <v>1238.79</v>
      </c>
      <c r="W70" s="221">
        <v>1268.22</v>
      </c>
      <c r="X70" s="221">
        <v>1165.67</v>
      </c>
      <c r="Y70" s="221">
        <v>1082.27</v>
      </c>
    </row>
    <row r="71" spans="1:25">
      <c r="A71" s="224">
        <v>18</v>
      </c>
      <c r="B71" s="221">
        <v>830.41</v>
      </c>
      <c r="C71" s="221">
        <v>761.08</v>
      </c>
      <c r="D71" s="221">
        <v>767.29</v>
      </c>
      <c r="E71" s="221">
        <v>722.62</v>
      </c>
      <c r="F71" s="221">
        <v>702.78</v>
      </c>
      <c r="G71" s="221">
        <v>735.47</v>
      </c>
      <c r="H71" s="221">
        <v>812.17</v>
      </c>
      <c r="I71" s="221">
        <v>924.39</v>
      </c>
      <c r="J71" s="221">
        <v>1069.97</v>
      </c>
      <c r="K71" s="221">
        <v>1170.51</v>
      </c>
      <c r="L71" s="221">
        <v>1225.94</v>
      </c>
      <c r="M71" s="221">
        <v>1214.32</v>
      </c>
      <c r="N71" s="221">
        <v>1209.43</v>
      </c>
      <c r="O71" s="221">
        <v>1204.51</v>
      </c>
      <c r="P71" s="221">
        <v>1221.73</v>
      </c>
      <c r="Q71" s="221">
        <v>1232.97</v>
      </c>
      <c r="R71" s="221">
        <v>1222.42</v>
      </c>
      <c r="S71" s="221">
        <v>1192.06</v>
      </c>
      <c r="T71" s="221">
        <v>1170.45</v>
      </c>
      <c r="U71" s="221">
        <v>1119.05</v>
      </c>
      <c r="V71" s="221">
        <v>1064.8399999999999</v>
      </c>
      <c r="W71" s="221">
        <v>1103.06</v>
      </c>
      <c r="X71" s="221">
        <v>1002.97</v>
      </c>
      <c r="Y71" s="221">
        <v>822.52</v>
      </c>
    </row>
    <row r="72" spans="1:25">
      <c r="A72" s="224">
        <v>19</v>
      </c>
      <c r="B72" s="221">
        <v>715.02</v>
      </c>
      <c r="C72" s="221">
        <v>675.15</v>
      </c>
      <c r="D72" s="221">
        <v>654.33000000000004</v>
      </c>
      <c r="E72" s="221">
        <v>632.97</v>
      </c>
      <c r="F72" s="221">
        <v>635.33000000000004</v>
      </c>
      <c r="G72" s="221">
        <v>659.65</v>
      </c>
      <c r="H72" s="221">
        <v>815.07</v>
      </c>
      <c r="I72" s="221">
        <v>962.9</v>
      </c>
      <c r="J72" s="221">
        <v>1097.01</v>
      </c>
      <c r="K72" s="221">
        <v>1177.02</v>
      </c>
      <c r="L72" s="221">
        <v>1182.7</v>
      </c>
      <c r="M72" s="221">
        <v>1189.01</v>
      </c>
      <c r="N72" s="221">
        <v>1182.76</v>
      </c>
      <c r="O72" s="221">
        <v>1203.3900000000001</v>
      </c>
      <c r="P72" s="221">
        <v>1217.1600000000001</v>
      </c>
      <c r="Q72" s="221">
        <v>1207.94</v>
      </c>
      <c r="R72" s="221">
        <v>1205.28</v>
      </c>
      <c r="S72" s="221">
        <v>1188.44</v>
      </c>
      <c r="T72" s="221">
        <v>1168.26</v>
      </c>
      <c r="U72" s="221">
        <v>1133.94</v>
      </c>
      <c r="V72" s="221">
        <v>1093.7</v>
      </c>
      <c r="W72" s="221">
        <v>1129.68</v>
      </c>
      <c r="X72" s="221">
        <v>1072.6199999999999</v>
      </c>
      <c r="Y72" s="221">
        <v>927.52</v>
      </c>
    </row>
    <row r="73" spans="1:25">
      <c r="A73" s="224">
        <v>20</v>
      </c>
      <c r="B73" s="221">
        <v>750.17</v>
      </c>
      <c r="C73" s="221">
        <v>653.05999999999995</v>
      </c>
      <c r="D73" s="221">
        <v>633.73</v>
      </c>
      <c r="E73" s="221">
        <v>592.54</v>
      </c>
      <c r="F73" s="221">
        <v>583.57000000000005</v>
      </c>
      <c r="G73" s="221">
        <v>636.09</v>
      </c>
      <c r="H73" s="221">
        <v>792.74</v>
      </c>
      <c r="I73" s="221">
        <v>878.36</v>
      </c>
      <c r="J73" s="221">
        <v>980.59</v>
      </c>
      <c r="K73" s="221">
        <v>1082.5899999999999</v>
      </c>
      <c r="L73" s="221">
        <v>1095.4000000000001</v>
      </c>
      <c r="M73" s="221">
        <v>1116.78</v>
      </c>
      <c r="N73" s="221">
        <v>1102.8399999999999</v>
      </c>
      <c r="O73" s="221">
        <v>1128.6600000000001</v>
      </c>
      <c r="P73" s="221">
        <v>1119.8800000000001</v>
      </c>
      <c r="Q73" s="221">
        <v>1102.53</v>
      </c>
      <c r="R73" s="221">
        <v>1114.77</v>
      </c>
      <c r="S73" s="221">
        <v>1125.23</v>
      </c>
      <c r="T73" s="221">
        <v>1073.57</v>
      </c>
      <c r="U73" s="221">
        <v>1052.8</v>
      </c>
      <c r="V73" s="221">
        <v>1013.37</v>
      </c>
      <c r="W73" s="221">
        <v>1010.88</v>
      </c>
      <c r="X73" s="221">
        <v>940.15</v>
      </c>
      <c r="Y73" s="221">
        <v>858.34</v>
      </c>
    </row>
    <row r="74" spans="1:25">
      <c r="A74" s="224">
        <v>21</v>
      </c>
      <c r="B74" s="221">
        <v>598.32000000000005</v>
      </c>
      <c r="C74" s="221">
        <v>580.32000000000005</v>
      </c>
      <c r="D74" s="221">
        <v>543.85</v>
      </c>
      <c r="E74" s="221">
        <v>367.22</v>
      </c>
      <c r="F74" s="221">
        <v>52.06</v>
      </c>
      <c r="G74" s="221">
        <v>308.72000000000003</v>
      </c>
      <c r="H74" s="221">
        <v>572.89</v>
      </c>
      <c r="I74" s="221">
        <v>845.42</v>
      </c>
      <c r="J74" s="221">
        <v>904.63</v>
      </c>
      <c r="K74" s="221">
        <v>923.79</v>
      </c>
      <c r="L74" s="221">
        <v>936.43</v>
      </c>
      <c r="M74" s="221">
        <v>939.73</v>
      </c>
      <c r="N74" s="221">
        <v>935.45</v>
      </c>
      <c r="O74" s="221">
        <v>963.58</v>
      </c>
      <c r="P74" s="221">
        <v>978.92</v>
      </c>
      <c r="Q74" s="221">
        <v>413</v>
      </c>
      <c r="R74" s="221">
        <v>612.45000000000005</v>
      </c>
      <c r="S74" s="221">
        <v>140.88999999999999</v>
      </c>
      <c r="T74" s="221">
        <v>924.42</v>
      </c>
      <c r="U74" s="221">
        <v>918.7</v>
      </c>
      <c r="V74" s="221">
        <v>912.04</v>
      </c>
      <c r="W74" s="221">
        <v>1041.78</v>
      </c>
      <c r="X74" s="221">
        <v>929.83</v>
      </c>
      <c r="Y74" s="221">
        <v>642.9</v>
      </c>
    </row>
    <row r="75" spans="1:25">
      <c r="A75" s="224">
        <v>22</v>
      </c>
      <c r="B75" s="221">
        <v>658.03</v>
      </c>
      <c r="C75" s="221">
        <v>611.54999999999995</v>
      </c>
      <c r="D75" s="221">
        <v>587.77</v>
      </c>
      <c r="E75" s="221">
        <v>554.61</v>
      </c>
      <c r="F75" s="221">
        <v>52.22</v>
      </c>
      <c r="G75" s="221">
        <v>587.38</v>
      </c>
      <c r="H75" s="221">
        <v>738.19</v>
      </c>
      <c r="I75" s="221">
        <v>903.95</v>
      </c>
      <c r="J75" s="221">
        <v>1058.95</v>
      </c>
      <c r="K75" s="221">
        <v>1159.23</v>
      </c>
      <c r="L75" s="221">
        <v>927.77</v>
      </c>
      <c r="M75" s="221">
        <v>941.25</v>
      </c>
      <c r="N75" s="221">
        <v>934.01</v>
      </c>
      <c r="O75" s="221">
        <v>937.71</v>
      </c>
      <c r="P75" s="221">
        <v>932.87</v>
      </c>
      <c r="Q75" s="221">
        <v>945.35</v>
      </c>
      <c r="R75" s="221">
        <v>943.31</v>
      </c>
      <c r="S75" s="221">
        <v>917.99</v>
      </c>
      <c r="T75" s="221">
        <v>919.52</v>
      </c>
      <c r="U75" s="221">
        <v>1149.33</v>
      </c>
      <c r="V75" s="221">
        <v>1133.33</v>
      </c>
      <c r="W75" s="221">
        <v>1143.6099999999999</v>
      </c>
      <c r="X75" s="221">
        <v>1031.31</v>
      </c>
      <c r="Y75" s="221">
        <v>945.22</v>
      </c>
    </row>
    <row r="76" spans="1:25">
      <c r="A76" s="224">
        <v>23</v>
      </c>
      <c r="B76" s="221">
        <v>905.15</v>
      </c>
      <c r="C76" s="221">
        <v>839.99</v>
      </c>
      <c r="D76" s="221">
        <v>716.37</v>
      </c>
      <c r="E76" s="221">
        <v>655.30999999999995</v>
      </c>
      <c r="F76" s="221">
        <v>639.41999999999996</v>
      </c>
      <c r="G76" s="221">
        <v>709.28</v>
      </c>
      <c r="H76" s="221">
        <v>865.68</v>
      </c>
      <c r="I76" s="221">
        <v>884.14</v>
      </c>
      <c r="J76" s="221">
        <v>1044.67</v>
      </c>
      <c r="K76" s="221">
        <v>1099.58</v>
      </c>
      <c r="L76" s="221">
        <v>1120.23</v>
      </c>
      <c r="M76" s="221">
        <v>1145.5</v>
      </c>
      <c r="N76" s="221">
        <v>1159.8399999999999</v>
      </c>
      <c r="O76" s="221">
        <v>1156.06</v>
      </c>
      <c r="P76" s="221">
        <v>1155.33</v>
      </c>
      <c r="Q76" s="221">
        <v>1131.1500000000001</v>
      </c>
      <c r="R76" s="221">
        <v>1139.3599999999999</v>
      </c>
      <c r="S76" s="221">
        <v>1138.9100000000001</v>
      </c>
      <c r="T76" s="221">
        <v>1119.92</v>
      </c>
      <c r="U76" s="221">
        <v>1102.07</v>
      </c>
      <c r="V76" s="221">
        <v>1048.56</v>
      </c>
      <c r="W76" s="221">
        <v>928.39</v>
      </c>
      <c r="X76" s="221">
        <v>1018.02</v>
      </c>
      <c r="Y76" s="221">
        <v>986.67</v>
      </c>
    </row>
    <row r="77" spans="1:25">
      <c r="A77" s="224">
        <v>24</v>
      </c>
      <c r="B77" s="221">
        <v>866.49</v>
      </c>
      <c r="C77" s="221">
        <v>761.23</v>
      </c>
      <c r="D77" s="221">
        <v>655.81</v>
      </c>
      <c r="E77" s="221">
        <v>601.98</v>
      </c>
      <c r="F77" s="221">
        <v>584.42999999999995</v>
      </c>
      <c r="G77" s="221">
        <v>590.96</v>
      </c>
      <c r="H77" s="221">
        <v>697.68</v>
      </c>
      <c r="I77" s="221">
        <v>795.72</v>
      </c>
      <c r="J77" s="221">
        <v>860.37</v>
      </c>
      <c r="K77" s="221">
        <v>1023.39</v>
      </c>
      <c r="L77" s="221">
        <v>1079.5</v>
      </c>
      <c r="M77" s="221">
        <v>1112.6500000000001</v>
      </c>
      <c r="N77" s="221">
        <v>1135.3499999999999</v>
      </c>
      <c r="O77" s="221">
        <v>1140.1600000000001</v>
      </c>
      <c r="P77" s="221">
        <v>1134.33</v>
      </c>
      <c r="Q77" s="221">
        <v>1126.17</v>
      </c>
      <c r="R77" s="221">
        <v>1128.3699999999999</v>
      </c>
      <c r="S77" s="221">
        <v>1129.9000000000001</v>
      </c>
      <c r="T77" s="221">
        <v>1122.51</v>
      </c>
      <c r="U77" s="221">
        <v>1086.78</v>
      </c>
      <c r="V77" s="221">
        <v>1059.25</v>
      </c>
      <c r="W77" s="221">
        <v>1012.11</v>
      </c>
      <c r="X77" s="221">
        <v>931.88</v>
      </c>
      <c r="Y77" s="221">
        <v>899.23</v>
      </c>
    </row>
    <row r="78" spans="1:25">
      <c r="A78" s="224">
        <v>25</v>
      </c>
      <c r="B78" s="221">
        <v>734.84</v>
      </c>
      <c r="C78" s="221">
        <v>704.65</v>
      </c>
      <c r="D78" s="221">
        <v>643.4</v>
      </c>
      <c r="E78" s="221">
        <v>612.45000000000005</v>
      </c>
      <c r="F78" s="221">
        <v>606.23</v>
      </c>
      <c r="G78" s="221">
        <v>647.6</v>
      </c>
      <c r="H78" s="221">
        <v>743.36</v>
      </c>
      <c r="I78" s="221">
        <v>927.29</v>
      </c>
      <c r="J78" s="221">
        <v>1042.05</v>
      </c>
      <c r="K78" s="221">
        <v>1156.0899999999999</v>
      </c>
      <c r="L78" s="221">
        <v>1198.55</v>
      </c>
      <c r="M78" s="221">
        <v>1220.57</v>
      </c>
      <c r="N78" s="221">
        <v>1219.83</v>
      </c>
      <c r="O78" s="221">
        <v>1256.6600000000001</v>
      </c>
      <c r="P78" s="221">
        <v>1275.54</v>
      </c>
      <c r="Q78" s="221">
        <v>1265.92</v>
      </c>
      <c r="R78" s="221">
        <v>1236.8800000000001</v>
      </c>
      <c r="S78" s="221">
        <v>1191.82</v>
      </c>
      <c r="T78" s="221">
        <v>1175.28</v>
      </c>
      <c r="U78" s="221">
        <v>1142.25</v>
      </c>
      <c r="V78" s="221">
        <v>1110.79</v>
      </c>
      <c r="W78" s="221">
        <v>1116.1500000000001</v>
      </c>
      <c r="X78" s="221">
        <v>1043.3699999999999</v>
      </c>
      <c r="Y78" s="221">
        <v>868.25</v>
      </c>
    </row>
    <row r="79" spans="1:25">
      <c r="A79" s="224">
        <v>26</v>
      </c>
      <c r="B79" s="221">
        <v>737.16</v>
      </c>
      <c r="C79" s="221">
        <v>672.88</v>
      </c>
      <c r="D79" s="221">
        <v>619.26</v>
      </c>
      <c r="E79" s="221">
        <v>605.79</v>
      </c>
      <c r="F79" s="221">
        <v>607.88</v>
      </c>
      <c r="G79" s="221">
        <v>604.15</v>
      </c>
      <c r="H79" s="221">
        <v>803.91</v>
      </c>
      <c r="I79" s="221">
        <v>930.1</v>
      </c>
      <c r="J79" s="221">
        <v>924.96</v>
      </c>
      <c r="K79" s="221">
        <v>961.87</v>
      </c>
      <c r="L79" s="221">
        <v>1093.8900000000001</v>
      </c>
      <c r="M79" s="221">
        <v>1094.3</v>
      </c>
      <c r="N79" s="221">
        <v>1106.79</v>
      </c>
      <c r="O79" s="221">
        <v>1091.96</v>
      </c>
      <c r="P79" s="221">
        <v>1098.32</v>
      </c>
      <c r="Q79" s="221">
        <v>1102.6600000000001</v>
      </c>
      <c r="R79" s="221">
        <v>1135.1400000000001</v>
      </c>
      <c r="S79" s="221">
        <v>1145.72</v>
      </c>
      <c r="T79" s="221">
        <v>1138.3499999999999</v>
      </c>
      <c r="U79" s="221">
        <v>939.01</v>
      </c>
      <c r="V79" s="221">
        <v>905.58</v>
      </c>
      <c r="W79" s="221">
        <v>915.17</v>
      </c>
      <c r="X79" s="221">
        <v>920.56</v>
      </c>
      <c r="Y79" s="221">
        <v>763.16</v>
      </c>
    </row>
    <row r="80" spans="1:25">
      <c r="A80" s="224">
        <v>27</v>
      </c>
      <c r="B80" s="221">
        <v>703.68</v>
      </c>
      <c r="C80" s="221">
        <v>746.72</v>
      </c>
      <c r="D80" s="221">
        <v>672.75</v>
      </c>
      <c r="E80" s="221">
        <v>653.01</v>
      </c>
      <c r="F80" s="221">
        <v>656.55</v>
      </c>
      <c r="G80" s="221">
        <v>692.59</v>
      </c>
      <c r="H80" s="221">
        <v>717.5</v>
      </c>
      <c r="I80" s="221">
        <v>878.82</v>
      </c>
      <c r="J80" s="221">
        <v>999.58</v>
      </c>
      <c r="K80" s="221">
        <v>1059.26</v>
      </c>
      <c r="L80" s="221">
        <v>1106.68</v>
      </c>
      <c r="M80" s="221">
        <v>1116.98</v>
      </c>
      <c r="N80" s="221">
        <v>1087.54</v>
      </c>
      <c r="O80" s="221">
        <v>1103.08</v>
      </c>
      <c r="P80" s="221">
        <v>1127.55</v>
      </c>
      <c r="Q80" s="221">
        <v>1116.75</v>
      </c>
      <c r="R80" s="221">
        <v>1119.05</v>
      </c>
      <c r="S80" s="221">
        <v>1110.3399999999999</v>
      </c>
      <c r="T80" s="221">
        <v>1047.06</v>
      </c>
      <c r="U80" s="221">
        <v>1019.84</v>
      </c>
      <c r="V80" s="221">
        <v>946.52</v>
      </c>
      <c r="W80" s="221">
        <v>966.18</v>
      </c>
      <c r="X80" s="221">
        <v>942.33</v>
      </c>
      <c r="Y80" s="221">
        <v>870.23</v>
      </c>
    </row>
    <row r="81" spans="1:25">
      <c r="A81" s="224">
        <v>28</v>
      </c>
      <c r="B81" s="221">
        <v>713.61</v>
      </c>
      <c r="C81" s="221">
        <v>721.6</v>
      </c>
      <c r="D81" s="221">
        <v>682.89</v>
      </c>
      <c r="E81" s="221">
        <v>666.08</v>
      </c>
      <c r="F81" s="221">
        <v>657.98</v>
      </c>
      <c r="G81" s="221">
        <v>687.57</v>
      </c>
      <c r="H81" s="221">
        <v>787.64</v>
      </c>
      <c r="I81" s="221">
        <v>334.94</v>
      </c>
      <c r="J81" s="221">
        <v>962.47</v>
      </c>
      <c r="K81" s="221">
        <v>1057</v>
      </c>
      <c r="L81" s="221">
        <v>1124.1500000000001</v>
      </c>
      <c r="M81" s="221">
        <v>1143.5</v>
      </c>
      <c r="N81" s="221">
        <v>1143.79</v>
      </c>
      <c r="O81" s="221">
        <v>1156.3900000000001</v>
      </c>
      <c r="P81" s="221">
        <v>1172.58</v>
      </c>
      <c r="Q81" s="221">
        <v>1168.42</v>
      </c>
      <c r="R81" s="221">
        <v>1171.18</v>
      </c>
      <c r="S81" s="221">
        <v>1104.07</v>
      </c>
      <c r="T81" s="221">
        <v>1081.19</v>
      </c>
      <c r="U81" s="221">
        <v>1105.02</v>
      </c>
      <c r="V81" s="221">
        <v>1072.0999999999999</v>
      </c>
      <c r="W81" s="221">
        <v>1050.95</v>
      </c>
      <c r="X81" s="221">
        <v>979.34</v>
      </c>
      <c r="Y81" s="221">
        <v>916.38</v>
      </c>
    </row>
    <row r="82" spans="1:25">
      <c r="A82" s="224">
        <v>29</v>
      </c>
      <c r="B82" s="221">
        <v>791.6</v>
      </c>
      <c r="C82" s="221">
        <v>832.27</v>
      </c>
      <c r="D82" s="221">
        <v>787.91</v>
      </c>
      <c r="E82" s="221">
        <v>778.22</v>
      </c>
      <c r="F82" s="221">
        <v>589.53</v>
      </c>
      <c r="G82" s="221">
        <v>741.77</v>
      </c>
      <c r="H82" s="221">
        <v>733.36</v>
      </c>
      <c r="I82" s="221">
        <v>856.15</v>
      </c>
      <c r="J82" s="221">
        <v>999.17</v>
      </c>
      <c r="K82" s="221">
        <v>1162.1300000000001</v>
      </c>
      <c r="L82" s="221">
        <v>1146.3599999999999</v>
      </c>
      <c r="M82" s="221">
        <v>1168.19</v>
      </c>
      <c r="N82" s="221">
        <v>1144.5999999999999</v>
      </c>
      <c r="O82" s="221">
        <v>1149.58</v>
      </c>
      <c r="P82" s="221">
        <v>1158.8</v>
      </c>
      <c r="Q82" s="221">
        <v>1172.0999999999999</v>
      </c>
      <c r="R82" s="221">
        <v>1103.3499999999999</v>
      </c>
      <c r="S82" s="221">
        <v>989.53</v>
      </c>
      <c r="T82" s="221">
        <v>997.64</v>
      </c>
      <c r="U82" s="221">
        <v>1016.02</v>
      </c>
      <c r="V82" s="221">
        <v>1020.54</v>
      </c>
      <c r="W82" s="221">
        <v>985.19</v>
      </c>
      <c r="X82" s="221">
        <v>995.28</v>
      </c>
      <c r="Y82" s="221">
        <v>1026.0899999999999</v>
      </c>
    </row>
    <row r="83" spans="1:25">
      <c r="A83" s="224">
        <v>30</v>
      </c>
      <c r="B83" s="221">
        <v>955.98</v>
      </c>
      <c r="C83" s="221">
        <v>1064.93</v>
      </c>
      <c r="D83" s="221">
        <v>958.5</v>
      </c>
      <c r="E83" s="221">
        <v>894.53</v>
      </c>
      <c r="F83" s="221">
        <v>857.54</v>
      </c>
      <c r="G83" s="221">
        <v>907.47</v>
      </c>
      <c r="H83" s="221">
        <v>847.93</v>
      </c>
      <c r="I83" s="221">
        <v>958.02</v>
      </c>
      <c r="J83" s="221">
        <v>1052.98</v>
      </c>
      <c r="K83" s="221">
        <v>1088.67</v>
      </c>
      <c r="L83" s="221">
        <v>1151</v>
      </c>
      <c r="M83" s="221">
        <v>1220.8</v>
      </c>
      <c r="N83" s="221">
        <v>1151.67</v>
      </c>
      <c r="O83" s="221">
        <v>1113.9000000000001</v>
      </c>
      <c r="P83" s="221">
        <v>1166.7</v>
      </c>
      <c r="Q83" s="221">
        <v>1150.8599999999999</v>
      </c>
      <c r="R83" s="221">
        <v>1138.7</v>
      </c>
      <c r="S83" s="221">
        <v>1117.3</v>
      </c>
      <c r="T83" s="221">
        <v>1118.3900000000001</v>
      </c>
      <c r="U83" s="221">
        <v>1100.99</v>
      </c>
      <c r="V83" s="221">
        <v>1049.19</v>
      </c>
      <c r="W83" s="221">
        <v>1039.78</v>
      </c>
      <c r="X83" s="221">
        <v>967.46</v>
      </c>
      <c r="Y83" s="221">
        <v>997.85</v>
      </c>
    </row>
    <row r="84" spans="1:25">
      <c r="A84" s="224">
        <v>31</v>
      </c>
      <c r="B84" s="221">
        <v>895.14</v>
      </c>
      <c r="C84" s="221">
        <v>803.96</v>
      </c>
      <c r="D84" s="221">
        <v>727.82</v>
      </c>
      <c r="E84" s="221">
        <v>678.11</v>
      </c>
      <c r="F84" s="221">
        <v>670.6</v>
      </c>
      <c r="G84" s="221">
        <v>672.74</v>
      </c>
      <c r="H84" s="221">
        <v>791.58</v>
      </c>
      <c r="I84" s="221">
        <v>818.97</v>
      </c>
      <c r="J84" s="221">
        <v>967.02</v>
      </c>
      <c r="K84" s="221">
        <v>1013.26</v>
      </c>
      <c r="L84" s="221">
        <v>1075.3499999999999</v>
      </c>
      <c r="M84" s="221">
        <v>1097.5999999999999</v>
      </c>
      <c r="N84" s="221">
        <v>1092.8</v>
      </c>
      <c r="O84" s="221">
        <v>1105.45</v>
      </c>
      <c r="P84" s="221">
        <v>1113.69</v>
      </c>
      <c r="Q84" s="221">
        <v>1111.1300000000001</v>
      </c>
      <c r="R84" s="221">
        <v>1090.3</v>
      </c>
      <c r="S84" s="221">
        <v>1087.1600000000001</v>
      </c>
      <c r="T84" s="221">
        <v>1002.68</v>
      </c>
      <c r="U84" s="221">
        <v>1037.1500000000001</v>
      </c>
      <c r="V84" s="221">
        <v>1028.49</v>
      </c>
      <c r="W84" s="221">
        <v>1026.53</v>
      </c>
      <c r="X84" s="221">
        <v>1047.03</v>
      </c>
      <c r="Y84" s="221">
        <v>993.27</v>
      </c>
    </row>
    <row r="85" spans="1:25" ht="18" customHeight="1">
      <c r="A85" s="447" t="s">
        <v>316</v>
      </c>
      <c r="B85" s="448"/>
      <c r="C85" s="448"/>
      <c r="D85" s="448"/>
      <c r="E85" s="448"/>
      <c r="F85" s="448"/>
      <c r="G85" s="448"/>
      <c r="H85" s="448"/>
      <c r="I85" s="448"/>
      <c r="J85" s="448"/>
      <c r="K85" s="448"/>
      <c r="L85" s="448"/>
      <c r="M85" s="448"/>
      <c r="N85" s="448"/>
      <c r="O85" s="448"/>
      <c r="P85" s="448"/>
      <c r="Q85" s="448"/>
      <c r="R85" s="448"/>
      <c r="S85" s="448"/>
      <c r="T85" s="448"/>
      <c r="U85" s="448"/>
      <c r="V85" s="448"/>
      <c r="W85" s="448"/>
      <c r="X85" s="448"/>
      <c r="Y85" s="448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0</v>
      </c>
      <c r="C87" s="221">
        <v>0.03</v>
      </c>
      <c r="D87" s="221">
        <v>0.03</v>
      </c>
      <c r="E87" s="221">
        <v>0</v>
      </c>
      <c r="F87" s="221">
        <v>25.01</v>
      </c>
      <c r="G87" s="221">
        <v>108.89</v>
      </c>
      <c r="H87" s="221">
        <v>0.01</v>
      </c>
      <c r="I87" s="221">
        <v>28.57</v>
      </c>
      <c r="J87" s="221">
        <v>0</v>
      </c>
      <c r="K87" s="221">
        <v>0.11</v>
      </c>
      <c r="L87" s="221">
        <v>0</v>
      </c>
      <c r="M87" s="221">
        <v>0</v>
      </c>
      <c r="N87" s="221">
        <v>0</v>
      </c>
      <c r="O87" s="221">
        <v>0</v>
      </c>
      <c r="P87" s="221">
        <v>0</v>
      </c>
      <c r="Q87" s="221">
        <v>0</v>
      </c>
      <c r="R87" s="221">
        <v>0</v>
      </c>
      <c r="S87" s="221">
        <v>0</v>
      </c>
      <c r="T87" s="221">
        <v>0</v>
      </c>
      <c r="U87" s="221">
        <v>0</v>
      </c>
      <c r="V87" s="221">
        <v>0</v>
      </c>
      <c r="W87" s="221">
        <v>0</v>
      </c>
      <c r="X87" s="221">
        <v>0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0</v>
      </c>
      <c r="F88" s="221">
        <v>0</v>
      </c>
      <c r="G88" s="221">
        <v>0</v>
      </c>
      <c r="H88" s="221">
        <v>349.26</v>
      </c>
      <c r="I88" s="221">
        <v>0</v>
      </c>
      <c r="J88" s="221">
        <v>0</v>
      </c>
      <c r="K88" s="221">
        <v>0</v>
      </c>
      <c r="L88" s="221">
        <v>0</v>
      </c>
      <c r="M88" s="221">
        <v>0</v>
      </c>
      <c r="N88" s="221">
        <v>0</v>
      </c>
      <c r="O88" s="221">
        <v>0</v>
      </c>
      <c r="P88" s="221">
        <v>0</v>
      </c>
      <c r="Q88" s="221">
        <v>0</v>
      </c>
      <c r="R88" s="221">
        <v>0</v>
      </c>
      <c r="S88" s="221">
        <v>0</v>
      </c>
      <c r="T88" s="221">
        <v>0</v>
      </c>
      <c r="U88" s="221">
        <v>0</v>
      </c>
      <c r="V88" s="221">
        <v>0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0</v>
      </c>
      <c r="D89" s="221">
        <v>0</v>
      </c>
      <c r="E89" s="221">
        <v>0</v>
      </c>
      <c r="F89" s="221">
        <v>0</v>
      </c>
      <c r="G89" s="221">
        <v>0</v>
      </c>
      <c r="H89" s="221">
        <v>0</v>
      </c>
      <c r="I89" s="221">
        <v>0</v>
      </c>
      <c r="J89" s="221">
        <v>0</v>
      </c>
      <c r="K89" s="221">
        <v>0</v>
      </c>
      <c r="L89" s="221">
        <v>0</v>
      </c>
      <c r="M89" s="221">
        <v>0</v>
      </c>
      <c r="N89" s="221">
        <v>0</v>
      </c>
      <c r="O89" s="221">
        <v>0</v>
      </c>
      <c r="P89" s="221">
        <v>0</v>
      </c>
      <c r="Q89" s="221">
        <v>0</v>
      </c>
      <c r="R89" s="221">
        <v>0</v>
      </c>
      <c r="S89" s="221">
        <v>0</v>
      </c>
      <c r="T89" s="221">
        <v>0</v>
      </c>
      <c r="U89" s="221">
        <v>0</v>
      </c>
      <c r="V89" s="221">
        <v>0</v>
      </c>
      <c r="W89" s="221">
        <v>0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0</v>
      </c>
      <c r="E90" s="221">
        <v>199.24</v>
      </c>
      <c r="F90" s="221">
        <v>297.41000000000003</v>
      </c>
      <c r="G90" s="221">
        <v>18.559999999999999</v>
      </c>
      <c r="H90" s="221">
        <v>141.4</v>
      </c>
      <c r="I90" s="221">
        <v>33.31</v>
      </c>
      <c r="J90" s="221">
        <v>64.959999999999994</v>
      </c>
      <c r="K90" s="221">
        <v>0</v>
      </c>
      <c r="L90" s="221">
        <v>4.2</v>
      </c>
      <c r="M90" s="221">
        <v>56.7</v>
      </c>
      <c r="N90" s="221">
        <v>57.89</v>
      </c>
      <c r="O90" s="221">
        <v>8.09</v>
      </c>
      <c r="P90" s="221">
        <v>44.65</v>
      </c>
      <c r="Q90" s="221">
        <v>59.07</v>
      </c>
      <c r="R90" s="221">
        <v>0</v>
      </c>
      <c r="S90" s="221">
        <v>3.34</v>
      </c>
      <c r="T90" s="221">
        <v>84.08</v>
      </c>
      <c r="U90" s="221">
        <v>83.14</v>
      </c>
      <c r="V90" s="221">
        <v>132.04</v>
      </c>
      <c r="W90" s="221">
        <v>4.3600000000000003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0</v>
      </c>
      <c r="F91" s="221">
        <v>0</v>
      </c>
      <c r="G91" s="221">
        <v>93.15</v>
      </c>
      <c r="H91" s="221">
        <v>140.09</v>
      </c>
      <c r="I91" s="221">
        <v>228.71</v>
      </c>
      <c r="J91" s="221">
        <v>156.6</v>
      </c>
      <c r="K91" s="221">
        <v>108.75</v>
      </c>
      <c r="L91" s="221">
        <v>0</v>
      </c>
      <c r="M91" s="221">
        <v>0</v>
      </c>
      <c r="N91" s="221">
        <v>0</v>
      </c>
      <c r="O91" s="221">
        <v>0</v>
      </c>
      <c r="P91" s="221">
        <v>0</v>
      </c>
      <c r="Q91" s="221">
        <v>0</v>
      </c>
      <c r="R91" s="221">
        <v>0</v>
      </c>
      <c r="S91" s="221">
        <v>0</v>
      </c>
      <c r="T91" s="221">
        <v>0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18.73</v>
      </c>
      <c r="H92" s="221">
        <v>77.14</v>
      </c>
      <c r="I92" s="221">
        <v>0</v>
      </c>
      <c r="J92" s="221">
        <v>83.1</v>
      </c>
      <c r="K92" s="221">
        <v>36.57</v>
      </c>
      <c r="L92" s="221">
        <v>37.799999999999997</v>
      </c>
      <c r="M92" s="221">
        <v>89.94</v>
      </c>
      <c r="N92" s="221">
        <v>87.75</v>
      </c>
      <c r="O92" s="221">
        <v>76.19</v>
      </c>
      <c r="P92" s="221">
        <v>62.42</v>
      </c>
      <c r="Q92" s="221">
        <v>80.28</v>
      </c>
      <c r="R92" s="221">
        <v>53.67</v>
      </c>
      <c r="S92" s="221">
        <v>74.400000000000006</v>
      </c>
      <c r="T92" s="221">
        <v>103.63</v>
      </c>
      <c r="U92" s="221">
        <v>1.8</v>
      </c>
      <c r="V92" s="221">
        <v>32.270000000000003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0</v>
      </c>
      <c r="C93" s="221">
        <v>0</v>
      </c>
      <c r="D93" s="221">
        <v>0</v>
      </c>
      <c r="E93" s="221">
        <v>6.42</v>
      </c>
      <c r="F93" s="221">
        <v>0</v>
      </c>
      <c r="G93" s="221">
        <v>72.09</v>
      </c>
      <c r="H93" s="221">
        <v>62.25</v>
      </c>
      <c r="I93" s="221">
        <v>169.04</v>
      </c>
      <c r="J93" s="221">
        <v>0</v>
      </c>
      <c r="K93" s="221">
        <v>0</v>
      </c>
      <c r="L93" s="221">
        <v>0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32.950000000000003</v>
      </c>
      <c r="T93" s="221">
        <v>30.41</v>
      </c>
      <c r="U93" s="221">
        <v>0.02</v>
      </c>
      <c r="V93" s="221">
        <v>0.09</v>
      </c>
      <c r="W93" s="221">
        <v>0.05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</v>
      </c>
      <c r="D94" s="221">
        <v>0</v>
      </c>
      <c r="E94" s="221">
        <v>0</v>
      </c>
      <c r="F94" s="221">
        <v>0</v>
      </c>
      <c r="G94" s="221">
        <v>47.28</v>
      </c>
      <c r="H94" s="221">
        <v>3.41</v>
      </c>
      <c r="I94" s="221">
        <v>0</v>
      </c>
      <c r="J94" s="221">
        <v>301.76</v>
      </c>
      <c r="K94" s="221">
        <v>294.41000000000003</v>
      </c>
      <c r="L94" s="221">
        <v>64.099999999999994</v>
      </c>
      <c r="M94" s="221">
        <v>0</v>
      </c>
      <c r="N94" s="221">
        <v>0</v>
      </c>
      <c r="O94" s="221">
        <v>0</v>
      </c>
      <c r="P94" s="221">
        <v>0</v>
      </c>
      <c r="Q94" s="221">
        <v>0</v>
      </c>
      <c r="R94" s="221">
        <v>54.99</v>
      </c>
      <c r="S94" s="221">
        <v>0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9</v>
      </c>
      <c r="B95" s="221">
        <v>0</v>
      </c>
      <c r="C95" s="221">
        <v>0</v>
      </c>
      <c r="D95" s="221">
        <v>0</v>
      </c>
      <c r="E95" s="221">
        <v>0</v>
      </c>
      <c r="F95" s="221">
        <v>1.06</v>
      </c>
      <c r="G95" s="221">
        <v>69.09</v>
      </c>
      <c r="H95" s="221">
        <v>117.79</v>
      </c>
      <c r="I95" s="221">
        <v>0</v>
      </c>
      <c r="J95" s="221">
        <v>237.82</v>
      </c>
      <c r="K95" s="221">
        <v>113.34</v>
      </c>
      <c r="L95" s="221">
        <v>35.369999999999997</v>
      </c>
      <c r="M95" s="221">
        <v>0</v>
      </c>
      <c r="N95" s="221">
        <v>31.26</v>
      </c>
      <c r="O95" s="221">
        <v>108.95</v>
      </c>
      <c r="P95" s="221">
        <v>51.03</v>
      </c>
      <c r="Q95" s="221">
        <v>0</v>
      </c>
      <c r="R95" s="221">
        <v>82.94</v>
      </c>
      <c r="S95" s="221">
        <v>0</v>
      </c>
      <c r="T95" s="221">
        <v>0</v>
      </c>
      <c r="U95" s="221">
        <v>22.46</v>
      </c>
      <c r="V95" s="221">
        <v>61.59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0</v>
      </c>
      <c r="F96" s="221">
        <v>0</v>
      </c>
      <c r="G96" s="221">
        <v>69.53</v>
      </c>
      <c r="H96" s="221">
        <v>6.54</v>
      </c>
      <c r="I96" s="221">
        <v>31.83</v>
      </c>
      <c r="J96" s="221">
        <v>142.31</v>
      </c>
      <c r="K96" s="221">
        <v>111.1</v>
      </c>
      <c r="L96" s="221">
        <v>76.19</v>
      </c>
      <c r="M96" s="221">
        <v>102.79</v>
      </c>
      <c r="N96" s="221">
        <v>82.18</v>
      </c>
      <c r="O96" s="221">
        <v>77.3</v>
      </c>
      <c r="P96" s="221">
        <v>74.349999999999994</v>
      </c>
      <c r="Q96" s="221">
        <v>116.97</v>
      </c>
      <c r="R96" s="221">
        <v>135.72</v>
      </c>
      <c r="S96" s="221">
        <v>95.05</v>
      </c>
      <c r="T96" s="221">
        <v>90.33</v>
      </c>
      <c r="U96" s="221">
        <v>135.04</v>
      </c>
      <c r="V96" s="221">
        <v>87.86</v>
      </c>
      <c r="W96" s="221">
        <v>36.51</v>
      </c>
      <c r="X96" s="221">
        <v>0</v>
      </c>
      <c r="Y96" s="221">
        <v>0</v>
      </c>
    </row>
    <row r="97" spans="1:25">
      <c r="A97" s="224">
        <v>11</v>
      </c>
      <c r="B97" s="221">
        <v>0</v>
      </c>
      <c r="C97" s="221">
        <v>0</v>
      </c>
      <c r="D97" s="221">
        <v>0</v>
      </c>
      <c r="E97" s="221">
        <v>0</v>
      </c>
      <c r="F97" s="221">
        <v>0</v>
      </c>
      <c r="G97" s="221">
        <v>0</v>
      </c>
      <c r="H97" s="221">
        <v>0</v>
      </c>
      <c r="I97" s="221">
        <v>0</v>
      </c>
      <c r="J97" s="221">
        <v>164.41</v>
      </c>
      <c r="K97" s="221">
        <v>0</v>
      </c>
      <c r="L97" s="221">
        <v>28.41</v>
      </c>
      <c r="M97" s="221">
        <v>20.2</v>
      </c>
      <c r="N97" s="221">
        <v>0</v>
      </c>
      <c r="O97" s="221">
        <v>0</v>
      </c>
      <c r="P97" s="221">
        <v>76.88</v>
      </c>
      <c r="Q97" s="221">
        <v>44.98</v>
      </c>
      <c r="R97" s="221">
        <v>44.88</v>
      </c>
      <c r="S97" s="221">
        <v>28.81</v>
      </c>
      <c r="T97" s="221">
        <v>3.46</v>
      </c>
      <c r="U97" s="221">
        <v>22.96</v>
      </c>
      <c r="V97" s="221">
        <v>45.69</v>
      </c>
      <c r="W97" s="221">
        <v>0</v>
      </c>
      <c r="X97" s="221">
        <v>0</v>
      </c>
      <c r="Y97" s="221">
        <v>0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50.54</v>
      </c>
      <c r="G98" s="221">
        <v>75.900000000000006</v>
      </c>
      <c r="H98" s="221">
        <v>50.8</v>
      </c>
      <c r="I98" s="221">
        <v>135.1</v>
      </c>
      <c r="J98" s="221">
        <v>116.74</v>
      </c>
      <c r="K98" s="221">
        <v>81.17</v>
      </c>
      <c r="L98" s="221">
        <v>65.239999999999995</v>
      </c>
      <c r="M98" s="221">
        <v>0</v>
      </c>
      <c r="N98" s="221">
        <v>21.3</v>
      </c>
      <c r="O98" s="221">
        <v>0</v>
      </c>
      <c r="P98" s="221">
        <v>0</v>
      </c>
      <c r="Q98" s="221">
        <v>0</v>
      </c>
      <c r="R98" s="221">
        <v>0.42</v>
      </c>
      <c r="S98" s="221">
        <v>0</v>
      </c>
      <c r="T98" s="221">
        <v>0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89.24</v>
      </c>
      <c r="G99" s="221">
        <v>66.44</v>
      </c>
      <c r="H99" s="221">
        <v>71.959999999999994</v>
      </c>
      <c r="I99" s="221">
        <v>0</v>
      </c>
      <c r="J99" s="221">
        <v>0</v>
      </c>
      <c r="K99" s="221">
        <v>0</v>
      </c>
      <c r="L99" s="221">
        <v>3.27</v>
      </c>
      <c r="M99" s="221">
        <v>6.66</v>
      </c>
      <c r="N99" s="221">
        <v>58.26</v>
      </c>
      <c r="O99" s="221">
        <v>25.89</v>
      </c>
      <c r="P99" s="221">
        <v>17.68</v>
      </c>
      <c r="Q99" s="221">
        <v>2.1800000000000002</v>
      </c>
      <c r="R99" s="221">
        <v>0</v>
      </c>
      <c r="S99" s="221">
        <v>0</v>
      </c>
      <c r="T99" s="221">
        <v>7.36</v>
      </c>
      <c r="U99" s="221">
        <v>22.29</v>
      </c>
      <c r="V99" s="221">
        <v>20.440000000000001</v>
      </c>
      <c r="W99" s="221">
        <v>0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0</v>
      </c>
      <c r="F100" s="221">
        <v>26.91</v>
      </c>
      <c r="G100" s="221">
        <v>0.53</v>
      </c>
      <c r="H100" s="221">
        <v>98.54</v>
      </c>
      <c r="I100" s="221">
        <v>112.23</v>
      </c>
      <c r="J100" s="221">
        <v>118.32</v>
      </c>
      <c r="K100" s="221">
        <v>0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0</v>
      </c>
      <c r="S100" s="221">
        <v>0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0</v>
      </c>
      <c r="F101" s="221">
        <v>0</v>
      </c>
      <c r="G101" s="221">
        <v>95.03</v>
      </c>
      <c r="H101" s="221">
        <v>102.22</v>
      </c>
      <c r="I101" s="221">
        <v>0</v>
      </c>
      <c r="J101" s="221">
        <v>234.81</v>
      </c>
      <c r="K101" s="221">
        <v>186.58</v>
      </c>
      <c r="L101" s="221">
        <v>157.69999999999999</v>
      </c>
      <c r="M101" s="221">
        <v>0</v>
      </c>
      <c r="N101" s="221">
        <v>0</v>
      </c>
      <c r="O101" s="221">
        <v>79.78</v>
      </c>
      <c r="P101" s="221">
        <v>0</v>
      </c>
      <c r="Q101" s="221">
        <v>0</v>
      </c>
      <c r="R101" s="221">
        <v>93.09</v>
      </c>
      <c r="S101" s="221">
        <v>79.94</v>
      </c>
      <c r="T101" s="221">
        <v>58.4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23.43</v>
      </c>
      <c r="D102" s="221">
        <v>0.86</v>
      </c>
      <c r="E102" s="221">
        <v>0.14000000000000001</v>
      </c>
      <c r="F102" s="221">
        <v>3.66</v>
      </c>
      <c r="G102" s="221">
        <v>72.64</v>
      </c>
      <c r="H102" s="221">
        <v>100.19</v>
      </c>
      <c r="I102" s="221">
        <v>0</v>
      </c>
      <c r="J102" s="221">
        <v>78.52</v>
      </c>
      <c r="K102" s="221">
        <v>157.85</v>
      </c>
      <c r="L102" s="221">
        <v>131.74</v>
      </c>
      <c r="M102" s="221">
        <v>120.92</v>
      </c>
      <c r="N102" s="221">
        <v>104.43</v>
      </c>
      <c r="O102" s="221">
        <v>108.35</v>
      </c>
      <c r="P102" s="221">
        <v>101.61</v>
      </c>
      <c r="Q102" s="221">
        <v>78.45</v>
      </c>
      <c r="R102" s="221">
        <v>64.83</v>
      </c>
      <c r="S102" s="221">
        <v>66.25</v>
      </c>
      <c r="T102" s="221">
        <v>14.66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0</v>
      </c>
      <c r="F103" s="221">
        <v>0</v>
      </c>
      <c r="G103" s="221">
        <v>0</v>
      </c>
      <c r="H103" s="221">
        <v>0</v>
      </c>
      <c r="I103" s="221">
        <v>0</v>
      </c>
      <c r="J103" s="221">
        <v>0</v>
      </c>
      <c r="K103" s="221">
        <v>0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0</v>
      </c>
      <c r="R103" s="221">
        <v>0</v>
      </c>
      <c r="S103" s="221">
        <v>0</v>
      </c>
      <c r="T103" s="221">
        <v>0</v>
      </c>
      <c r="U103" s="221">
        <v>0</v>
      </c>
      <c r="V103" s="221">
        <v>0.03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0</v>
      </c>
      <c r="F104" s="221">
        <v>0</v>
      </c>
      <c r="G104" s="221">
        <v>0</v>
      </c>
      <c r="H104" s="221">
        <v>118.2</v>
      </c>
      <c r="I104" s="221">
        <v>4.96</v>
      </c>
      <c r="J104" s="221">
        <v>0</v>
      </c>
      <c r="K104" s="221">
        <v>0</v>
      </c>
      <c r="L104" s="221">
        <v>0</v>
      </c>
      <c r="M104" s="221">
        <v>0</v>
      </c>
      <c r="N104" s="221">
        <v>0</v>
      </c>
      <c r="O104" s="221">
        <v>0</v>
      </c>
      <c r="P104" s="221">
        <v>0</v>
      </c>
      <c r="Q104" s="221">
        <v>0</v>
      </c>
      <c r="R104" s="221">
        <v>0</v>
      </c>
      <c r="S104" s="221">
        <v>0</v>
      </c>
      <c r="T104" s="221">
        <v>0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0</v>
      </c>
      <c r="D105" s="221">
        <v>0</v>
      </c>
      <c r="E105" s="221">
        <v>0</v>
      </c>
      <c r="F105" s="221">
        <v>0</v>
      </c>
      <c r="G105" s="221">
        <v>34.22</v>
      </c>
      <c r="H105" s="221">
        <v>17.46</v>
      </c>
      <c r="I105" s="221">
        <v>0</v>
      </c>
      <c r="J105" s="221">
        <v>45.84</v>
      </c>
      <c r="K105" s="221">
        <v>1.02</v>
      </c>
      <c r="L105" s="221">
        <v>0</v>
      </c>
      <c r="M105" s="221">
        <v>0</v>
      </c>
      <c r="N105" s="221">
        <v>0</v>
      </c>
      <c r="O105" s="221">
        <v>0</v>
      </c>
      <c r="P105" s="221">
        <v>0</v>
      </c>
      <c r="Q105" s="221">
        <v>0</v>
      </c>
      <c r="R105" s="221">
        <v>0</v>
      </c>
      <c r="S105" s="221">
        <v>0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3.2</v>
      </c>
      <c r="F106" s="221">
        <v>0</v>
      </c>
      <c r="G106" s="221">
        <v>120.07</v>
      </c>
      <c r="H106" s="221">
        <v>105.8</v>
      </c>
      <c r="I106" s="221">
        <v>23.46</v>
      </c>
      <c r="J106" s="221">
        <v>81.05</v>
      </c>
      <c r="K106" s="221">
        <v>0.69</v>
      </c>
      <c r="L106" s="221">
        <v>0</v>
      </c>
      <c r="M106" s="221">
        <v>0</v>
      </c>
      <c r="N106" s="221">
        <v>0</v>
      </c>
      <c r="O106" s="221">
        <v>0</v>
      </c>
      <c r="P106" s="221">
        <v>0</v>
      </c>
      <c r="Q106" s="221">
        <v>0</v>
      </c>
      <c r="R106" s="221">
        <v>0</v>
      </c>
      <c r="S106" s="221">
        <v>0</v>
      </c>
      <c r="T106" s="221">
        <v>0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0</v>
      </c>
      <c r="E107" s="221">
        <v>0</v>
      </c>
      <c r="F107" s="221">
        <v>0</v>
      </c>
      <c r="G107" s="221">
        <v>187.41</v>
      </c>
      <c r="H107" s="221">
        <v>99.4</v>
      </c>
      <c r="I107" s="221">
        <v>42.38</v>
      </c>
      <c r="J107" s="221">
        <v>0</v>
      </c>
      <c r="K107" s="221">
        <v>0</v>
      </c>
      <c r="L107" s="221">
        <v>0</v>
      </c>
      <c r="M107" s="221">
        <v>0</v>
      </c>
      <c r="N107" s="221">
        <v>0</v>
      </c>
      <c r="O107" s="221">
        <v>0</v>
      </c>
      <c r="P107" s="221">
        <v>0</v>
      </c>
      <c r="Q107" s="221">
        <v>461.45</v>
      </c>
      <c r="R107" s="221">
        <v>291.77999999999997</v>
      </c>
      <c r="S107" s="221">
        <v>802.34</v>
      </c>
      <c r="T107" s="221">
        <v>0</v>
      </c>
      <c r="U107" s="221">
        <v>0</v>
      </c>
      <c r="V107" s="221">
        <v>4.2699999999999996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</v>
      </c>
      <c r="C108" s="221">
        <v>6.64</v>
      </c>
      <c r="D108" s="221">
        <v>0</v>
      </c>
      <c r="E108" s="221">
        <v>18.62</v>
      </c>
      <c r="F108" s="221">
        <v>589.72</v>
      </c>
      <c r="G108" s="221">
        <v>165.97</v>
      </c>
      <c r="H108" s="221">
        <v>177.48</v>
      </c>
      <c r="I108" s="221">
        <v>0</v>
      </c>
      <c r="J108" s="221">
        <v>0</v>
      </c>
      <c r="K108" s="221">
        <v>0</v>
      </c>
      <c r="L108" s="221">
        <v>0</v>
      </c>
      <c r="M108" s="221">
        <v>0</v>
      </c>
      <c r="N108" s="221">
        <v>0</v>
      </c>
      <c r="O108" s="221">
        <v>0</v>
      </c>
      <c r="P108" s="221">
        <v>0</v>
      </c>
      <c r="Q108" s="221">
        <v>0</v>
      </c>
      <c r="R108" s="221">
        <v>1.2</v>
      </c>
      <c r="S108" s="221">
        <v>0</v>
      </c>
      <c r="T108" s="221">
        <v>0</v>
      </c>
      <c r="U108" s="221">
        <v>0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0</v>
      </c>
      <c r="E109" s="221">
        <v>0</v>
      </c>
      <c r="F109" s="221">
        <v>0</v>
      </c>
      <c r="G109" s="221">
        <v>13.6</v>
      </c>
      <c r="H109" s="221">
        <v>0</v>
      </c>
      <c r="I109" s="221">
        <v>0.08</v>
      </c>
      <c r="J109" s="221">
        <v>47.28</v>
      </c>
      <c r="K109" s="221">
        <v>52.71</v>
      </c>
      <c r="L109" s="221">
        <v>42.4</v>
      </c>
      <c r="M109" s="221">
        <v>0</v>
      </c>
      <c r="N109" s="221">
        <v>0</v>
      </c>
      <c r="O109" s="221">
        <v>198.68</v>
      </c>
      <c r="P109" s="221">
        <v>279.83</v>
      </c>
      <c r="Q109" s="221">
        <v>0</v>
      </c>
      <c r="R109" s="221">
        <v>0</v>
      </c>
      <c r="S109" s="221">
        <v>0</v>
      </c>
      <c r="T109" s="221">
        <v>0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0</v>
      </c>
      <c r="E110" s="221">
        <v>0</v>
      </c>
      <c r="F110" s="221">
        <v>0</v>
      </c>
      <c r="G110" s="221">
        <v>17.59</v>
      </c>
      <c r="H110" s="221">
        <v>56.01</v>
      </c>
      <c r="I110" s="221">
        <v>67.39</v>
      </c>
      <c r="J110" s="221">
        <v>96.86</v>
      </c>
      <c r="K110" s="221">
        <v>48.36</v>
      </c>
      <c r="L110" s="221">
        <v>0</v>
      </c>
      <c r="M110" s="221">
        <v>18.29</v>
      </c>
      <c r="N110" s="221">
        <v>0.04</v>
      </c>
      <c r="O110" s="221">
        <v>0</v>
      </c>
      <c r="P110" s="221">
        <v>0</v>
      </c>
      <c r="Q110" s="221">
        <v>59.34</v>
      </c>
      <c r="R110" s="221">
        <v>64.87</v>
      </c>
      <c r="S110" s="221">
        <v>45.67</v>
      </c>
      <c r="T110" s="221">
        <v>0</v>
      </c>
      <c r="U110" s="221">
        <v>0</v>
      </c>
      <c r="V110" s="221">
        <v>54.68</v>
      </c>
      <c r="W110" s="221">
        <v>77.84</v>
      </c>
      <c r="X110" s="221">
        <v>9.99</v>
      </c>
      <c r="Y110" s="221">
        <v>0</v>
      </c>
    </row>
    <row r="111" spans="1:25">
      <c r="A111" s="224">
        <v>25</v>
      </c>
      <c r="B111" s="221">
        <v>0</v>
      </c>
      <c r="C111" s="221">
        <v>0</v>
      </c>
      <c r="D111" s="221">
        <v>0</v>
      </c>
      <c r="E111" s="221">
        <v>0</v>
      </c>
      <c r="F111" s="221">
        <v>0</v>
      </c>
      <c r="G111" s="221">
        <v>11.16</v>
      </c>
      <c r="H111" s="221">
        <v>113.46</v>
      </c>
      <c r="I111" s="221">
        <v>37.56</v>
      </c>
      <c r="J111" s="221">
        <v>59.81</v>
      </c>
      <c r="K111" s="221">
        <v>3.23</v>
      </c>
      <c r="L111" s="221">
        <v>0.01</v>
      </c>
      <c r="M111" s="221">
        <v>0</v>
      </c>
      <c r="N111" s="221">
        <v>0</v>
      </c>
      <c r="O111" s="221">
        <v>0</v>
      </c>
      <c r="P111" s="221">
        <v>0</v>
      </c>
      <c r="Q111" s="221">
        <v>0</v>
      </c>
      <c r="R111" s="221">
        <v>0</v>
      </c>
      <c r="S111" s="221">
        <v>0</v>
      </c>
      <c r="T111" s="221">
        <v>0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20.88</v>
      </c>
      <c r="H112" s="221">
        <v>106.73</v>
      </c>
      <c r="I112" s="221">
        <v>96.46</v>
      </c>
      <c r="J112" s="221">
        <v>0</v>
      </c>
      <c r="K112" s="221">
        <v>1.18</v>
      </c>
      <c r="L112" s="221">
        <v>0</v>
      </c>
      <c r="M112" s="221">
        <v>0.53</v>
      </c>
      <c r="N112" s="221">
        <v>0</v>
      </c>
      <c r="O112" s="221">
        <v>0</v>
      </c>
      <c r="P112" s="221">
        <v>0</v>
      </c>
      <c r="Q112" s="221">
        <v>0</v>
      </c>
      <c r="R112" s="221">
        <v>0</v>
      </c>
      <c r="S112" s="221">
        <v>0</v>
      </c>
      <c r="T112" s="221">
        <v>0</v>
      </c>
      <c r="U112" s="221">
        <v>0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10.71</v>
      </c>
      <c r="E113" s="221">
        <v>0</v>
      </c>
      <c r="F113" s="221">
        <v>0</v>
      </c>
      <c r="G113" s="221">
        <v>0</v>
      </c>
      <c r="H113" s="221">
        <v>0</v>
      </c>
      <c r="I113" s="221">
        <v>0</v>
      </c>
      <c r="J113" s="221">
        <v>0</v>
      </c>
      <c r="K113" s="221">
        <v>0</v>
      </c>
      <c r="L113" s="221">
        <v>0</v>
      </c>
      <c r="M113" s="221">
        <v>0</v>
      </c>
      <c r="N113" s="221">
        <v>0</v>
      </c>
      <c r="O113" s="221">
        <v>0</v>
      </c>
      <c r="P113" s="221">
        <v>0</v>
      </c>
      <c r="Q113" s="221">
        <v>0</v>
      </c>
      <c r="R113" s="221">
        <v>0</v>
      </c>
      <c r="S113" s="221">
        <v>0</v>
      </c>
      <c r="T113" s="221">
        <v>0</v>
      </c>
      <c r="U113" s="221">
        <v>0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0</v>
      </c>
      <c r="D114" s="221">
        <v>7.76</v>
      </c>
      <c r="E114" s="221">
        <v>0</v>
      </c>
      <c r="F114" s="221">
        <v>20.62</v>
      </c>
      <c r="G114" s="221">
        <v>179.93</v>
      </c>
      <c r="H114" s="221">
        <v>0</v>
      </c>
      <c r="I114" s="221">
        <v>471.17</v>
      </c>
      <c r="J114" s="221">
        <v>33.909999999999997</v>
      </c>
      <c r="K114" s="221">
        <v>62.75</v>
      </c>
      <c r="L114" s="221">
        <v>0</v>
      </c>
      <c r="M114" s="221">
        <v>23.51</v>
      </c>
      <c r="N114" s="221">
        <v>0</v>
      </c>
      <c r="O114" s="221">
        <v>3.54</v>
      </c>
      <c r="P114" s="221">
        <v>30.51</v>
      </c>
      <c r="Q114" s="221">
        <v>7.61</v>
      </c>
      <c r="R114" s="221">
        <v>0</v>
      </c>
      <c r="S114" s="221">
        <v>0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29</v>
      </c>
      <c r="B115" s="221">
        <v>0</v>
      </c>
      <c r="C115" s="221">
        <v>0</v>
      </c>
      <c r="D115" s="221">
        <v>0</v>
      </c>
      <c r="E115" s="221">
        <v>0</v>
      </c>
      <c r="F115" s="221">
        <v>189.66</v>
      </c>
      <c r="G115" s="221">
        <v>172.34</v>
      </c>
      <c r="H115" s="221">
        <v>18.43</v>
      </c>
      <c r="I115" s="221">
        <v>121.56</v>
      </c>
      <c r="J115" s="221">
        <v>149.94999999999999</v>
      </c>
      <c r="K115" s="221">
        <v>0</v>
      </c>
      <c r="L115" s="221">
        <v>0</v>
      </c>
      <c r="M115" s="221">
        <v>0</v>
      </c>
      <c r="N115" s="221">
        <v>0</v>
      </c>
      <c r="O115" s="221">
        <v>0</v>
      </c>
      <c r="P115" s="221">
        <v>0</v>
      </c>
      <c r="Q115" s="221">
        <v>0</v>
      </c>
      <c r="R115" s="221">
        <v>0</v>
      </c>
      <c r="S115" s="221">
        <v>7.94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34.450000000000003</v>
      </c>
      <c r="H116" s="221">
        <v>0</v>
      </c>
      <c r="I116" s="221">
        <v>0</v>
      </c>
      <c r="J116" s="221">
        <v>0</v>
      </c>
      <c r="K116" s="221">
        <v>10.65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0.01</v>
      </c>
      <c r="R116" s="221">
        <v>63.46</v>
      </c>
      <c r="S116" s="221">
        <v>13.66</v>
      </c>
      <c r="T116" s="221">
        <v>0.44</v>
      </c>
      <c r="U116" s="221">
        <v>0</v>
      </c>
      <c r="V116" s="221">
        <v>9.01</v>
      </c>
      <c r="W116" s="221">
        <v>6.47</v>
      </c>
      <c r="X116" s="221">
        <v>0</v>
      </c>
      <c r="Y116" s="221">
        <v>0</v>
      </c>
    </row>
    <row r="117" spans="1:25">
      <c r="A117" s="224">
        <v>31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0.01</v>
      </c>
      <c r="H117" s="221">
        <v>0</v>
      </c>
      <c r="I117" s="221">
        <v>0</v>
      </c>
      <c r="J117" s="221">
        <v>67</v>
      </c>
      <c r="K117" s="221">
        <v>62.66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1.32</v>
      </c>
      <c r="R117" s="221">
        <v>22.62</v>
      </c>
      <c r="S117" s="221">
        <v>16.43</v>
      </c>
      <c r="T117" s="221">
        <v>1.17</v>
      </c>
      <c r="U117" s="221">
        <v>10.81</v>
      </c>
      <c r="V117" s="221">
        <v>17.46</v>
      </c>
      <c r="W117" s="221">
        <v>93.73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47" t="s">
        <v>317</v>
      </c>
      <c r="B119" s="448"/>
      <c r="C119" s="448"/>
      <c r="D119" s="448"/>
      <c r="E119" s="448"/>
      <c r="F119" s="448"/>
      <c r="G119" s="448"/>
      <c r="H119" s="448"/>
      <c r="I119" s="448"/>
      <c r="J119" s="448"/>
      <c r="K119" s="448"/>
      <c r="L119" s="448"/>
      <c r="M119" s="448"/>
      <c r="N119" s="448"/>
      <c r="O119" s="448"/>
      <c r="P119" s="448"/>
      <c r="Q119" s="448"/>
      <c r="R119" s="448"/>
      <c r="S119" s="448"/>
      <c r="T119" s="448"/>
      <c r="U119" s="448"/>
      <c r="V119" s="448"/>
      <c r="W119" s="448"/>
      <c r="X119" s="448"/>
      <c r="Y119" s="448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184.84</v>
      </c>
      <c r="C121" s="221">
        <v>23.92</v>
      </c>
      <c r="D121" s="221">
        <v>21.23</v>
      </c>
      <c r="E121" s="221">
        <v>84.75</v>
      </c>
      <c r="F121" s="221">
        <v>0</v>
      </c>
      <c r="G121" s="221">
        <v>0</v>
      </c>
      <c r="H121" s="221">
        <v>49.58</v>
      </c>
      <c r="I121" s="221">
        <v>0</v>
      </c>
      <c r="J121" s="221">
        <v>109.44</v>
      </c>
      <c r="K121" s="221">
        <v>33.82</v>
      </c>
      <c r="L121" s="221">
        <v>1277.6199999999999</v>
      </c>
      <c r="M121" s="221">
        <v>1278.26</v>
      </c>
      <c r="N121" s="221">
        <v>1261.3800000000001</v>
      </c>
      <c r="O121" s="221">
        <v>1259.8900000000001</v>
      </c>
      <c r="P121" s="221">
        <v>1262.8800000000001</v>
      </c>
      <c r="Q121" s="221">
        <v>1259.92</v>
      </c>
      <c r="R121" s="221">
        <v>1258.8800000000001</v>
      </c>
      <c r="S121" s="221">
        <v>96.2</v>
      </c>
      <c r="T121" s="221">
        <v>296.98</v>
      </c>
      <c r="U121" s="221">
        <v>389.64</v>
      </c>
      <c r="V121" s="221">
        <v>314.19</v>
      </c>
      <c r="W121" s="221">
        <v>228.68</v>
      </c>
      <c r="X121" s="221">
        <v>63.73</v>
      </c>
      <c r="Y121" s="221">
        <v>293.99</v>
      </c>
    </row>
    <row r="122" spans="1:25">
      <c r="A122" s="224">
        <v>2</v>
      </c>
      <c r="B122" s="221">
        <v>138.68</v>
      </c>
      <c r="C122" s="221">
        <v>119.95</v>
      </c>
      <c r="D122" s="221">
        <v>104.06</v>
      </c>
      <c r="E122" s="221">
        <v>39.03</v>
      </c>
      <c r="F122" s="221">
        <v>4.9800000000000004</v>
      </c>
      <c r="G122" s="221">
        <v>18.04</v>
      </c>
      <c r="H122" s="221">
        <v>0</v>
      </c>
      <c r="I122" s="221">
        <v>7.97</v>
      </c>
      <c r="J122" s="221">
        <v>117.38</v>
      </c>
      <c r="K122" s="221">
        <v>188.33</v>
      </c>
      <c r="L122" s="221">
        <v>267.42</v>
      </c>
      <c r="M122" s="221">
        <v>265.86</v>
      </c>
      <c r="N122" s="221">
        <v>401.59</v>
      </c>
      <c r="O122" s="221">
        <v>377.91</v>
      </c>
      <c r="P122" s="221">
        <v>261.44</v>
      </c>
      <c r="Q122" s="221">
        <v>390.16</v>
      </c>
      <c r="R122" s="221">
        <v>379.74</v>
      </c>
      <c r="S122" s="221">
        <v>326.01</v>
      </c>
      <c r="T122" s="221">
        <v>326.91000000000003</v>
      </c>
      <c r="U122" s="221">
        <v>259.05</v>
      </c>
      <c r="V122" s="221">
        <v>199.03</v>
      </c>
      <c r="W122" s="221">
        <v>278.55</v>
      </c>
      <c r="X122" s="221">
        <v>369.3</v>
      </c>
      <c r="Y122" s="221">
        <v>408.72</v>
      </c>
    </row>
    <row r="123" spans="1:25">
      <c r="A123" s="224">
        <v>3</v>
      </c>
      <c r="B123" s="221">
        <v>185.59</v>
      </c>
      <c r="C123" s="221">
        <v>162.03</v>
      </c>
      <c r="D123" s="221">
        <v>138.07</v>
      </c>
      <c r="E123" s="221">
        <v>280.52</v>
      </c>
      <c r="F123" s="221">
        <v>147.68</v>
      </c>
      <c r="G123" s="221">
        <v>109.98</v>
      </c>
      <c r="H123" s="221">
        <v>119.72</v>
      </c>
      <c r="I123" s="221">
        <v>18.12</v>
      </c>
      <c r="J123" s="221">
        <v>39.35</v>
      </c>
      <c r="K123" s="221">
        <v>199.89</v>
      </c>
      <c r="L123" s="221">
        <v>288.24</v>
      </c>
      <c r="M123" s="221">
        <v>792.68</v>
      </c>
      <c r="N123" s="221">
        <v>225.23</v>
      </c>
      <c r="O123" s="221">
        <v>320.63</v>
      </c>
      <c r="P123" s="221">
        <v>284.38</v>
      </c>
      <c r="Q123" s="221">
        <v>262.81</v>
      </c>
      <c r="R123" s="221">
        <v>303.83999999999997</v>
      </c>
      <c r="S123" s="221">
        <v>170.94</v>
      </c>
      <c r="T123" s="221">
        <v>301.73</v>
      </c>
      <c r="U123" s="221">
        <v>328.77</v>
      </c>
      <c r="V123" s="221">
        <v>190.09</v>
      </c>
      <c r="W123" s="221">
        <v>303.95999999999998</v>
      </c>
      <c r="X123" s="221">
        <v>348.31</v>
      </c>
      <c r="Y123" s="221">
        <v>409.09</v>
      </c>
    </row>
    <row r="124" spans="1:25">
      <c r="A124" s="224">
        <v>4</v>
      </c>
      <c r="B124" s="221">
        <v>117.17</v>
      </c>
      <c r="C124" s="221">
        <v>45.66</v>
      </c>
      <c r="D124" s="221">
        <v>97.99</v>
      </c>
      <c r="E124" s="221">
        <v>0</v>
      </c>
      <c r="F124" s="221">
        <v>0</v>
      </c>
      <c r="G124" s="221">
        <v>0</v>
      </c>
      <c r="H124" s="221">
        <v>0</v>
      </c>
      <c r="I124" s="221">
        <v>0</v>
      </c>
      <c r="J124" s="221">
        <v>0</v>
      </c>
      <c r="K124" s="221">
        <v>29.83</v>
      </c>
      <c r="L124" s="221">
        <v>0.56999999999999995</v>
      </c>
      <c r="M124" s="221">
        <v>0</v>
      </c>
      <c r="N124" s="221">
        <v>0</v>
      </c>
      <c r="O124" s="221">
        <v>0.03</v>
      </c>
      <c r="P124" s="221">
        <v>0</v>
      </c>
      <c r="Q124" s="221">
        <v>0</v>
      </c>
      <c r="R124" s="221">
        <v>25.59</v>
      </c>
      <c r="S124" s="221">
        <v>0.38</v>
      </c>
      <c r="T124" s="221">
        <v>0</v>
      </c>
      <c r="U124" s="221">
        <v>0</v>
      </c>
      <c r="V124" s="221">
        <v>0</v>
      </c>
      <c r="W124" s="221">
        <v>0.89</v>
      </c>
      <c r="X124" s="221">
        <v>291.85000000000002</v>
      </c>
      <c r="Y124" s="221">
        <v>286.27999999999997</v>
      </c>
    </row>
    <row r="125" spans="1:25">
      <c r="A125" s="224">
        <v>5</v>
      </c>
      <c r="B125" s="221">
        <v>162.82</v>
      </c>
      <c r="C125" s="221">
        <v>177.96</v>
      </c>
      <c r="D125" s="221">
        <v>170.25</v>
      </c>
      <c r="E125" s="221">
        <v>601.95000000000005</v>
      </c>
      <c r="F125" s="221">
        <v>592.65</v>
      </c>
      <c r="G125" s="221">
        <v>0</v>
      </c>
      <c r="H125" s="221">
        <v>0</v>
      </c>
      <c r="I125" s="221">
        <v>0</v>
      </c>
      <c r="J125" s="221">
        <v>0</v>
      </c>
      <c r="K125" s="221">
        <v>0</v>
      </c>
      <c r="L125" s="221">
        <v>386.64</v>
      </c>
      <c r="M125" s="221">
        <v>895.22</v>
      </c>
      <c r="N125" s="221">
        <v>929.72</v>
      </c>
      <c r="O125" s="221">
        <v>917.03</v>
      </c>
      <c r="P125" s="221">
        <v>861.25</v>
      </c>
      <c r="Q125" s="221">
        <v>835.37</v>
      </c>
      <c r="R125" s="221">
        <v>830.31</v>
      </c>
      <c r="S125" s="221">
        <v>427.66</v>
      </c>
      <c r="T125" s="221">
        <v>216.48</v>
      </c>
      <c r="U125" s="221">
        <v>233.37</v>
      </c>
      <c r="V125" s="221">
        <v>172.46</v>
      </c>
      <c r="W125" s="221">
        <v>268.14</v>
      </c>
      <c r="X125" s="221">
        <v>320.18</v>
      </c>
      <c r="Y125" s="221">
        <v>356.04</v>
      </c>
    </row>
    <row r="126" spans="1:25">
      <c r="A126" s="224">
        <v>6</v>
      </c>
      <c r="B126" s="221">
        <v>62.08</v>
      </c>
      <c r="C126" s="221">
        <v>300.60000000000002</v>
      </c>
      <c r="D126" s="221">
        <v>157.33000000000001</v>
      </c>
      <c r="E126" s="221">
        <v>614.52</v>
      </c>
      <c r="F126" s="221">
        <v>37.61</v>
      </c>
      <c r="G126" s="221">
        <v>0</v>
      </c>
      <c r="H126" s="221">
        <v>0</v>
      </c>
      <c r="I126" s="221">
        <v>7.6</v>
      </c>
      <c r="J126" s="221">
        <v>0</v>
      </c>
      <c r="K126" s="221">
        <v>0</v>
      </c>
      <c r="L126" s="221">
        <v>0</v>
      </c>
      <c r="M126" s="221">
        <v>0</v>
      </c>
      <c r="N126" s="221">
        <v>0</v>
      </c>
      <c r="O126" s="221">
        <v>0</v>
      </c>
      <c r="P126" s="221">
        <v>0</v>
      </c>
      <c r="Q126" s="221">
        <v>0</v>
      </c>
      <c r="R126" s="221">
        <v>0</v>
      </c>
      <c r="S126" s="221">
        <v>0</v>
      </c>
      <c r="T126" s="221">
        <v>0</v>
      </c>
      <c r="U126" s="221">
        <v>0.38</v>
      </c>
      <c r="V126" s="221">
        <v>0</v>
      </c>
      <c r="W126" s="221">
        <v>84.42</v>
      </c>
      <c r="X126" s="221">
        <v>358.25</v>
      </c>
      <c r="Y126" s="221">
        <v>242.18</v>
      </c>
    </row>
    <row r="127" spans="1:25">
      <c r="A127" s="224">
        <v>7</v>
      </c>
      <c r="B127" s="221">
        <v>56.69</v>
      </c>
      <c r="C127" s="221">
        <v>21.61</v>
      </c>
      <c r="D127" s="221">
        <v>14.04</v>
      </c>
      <c r="E127" s="221">
        <v>0.01</v>
      </c>
      <c r="F127" s="221">
        <v>31.78</v>
      </c>
      <c r="G127" s="221">
        <v>0</v>
      </c>
      <c r="H127" s="221">
        <v>0</v>
      </c>
      <c r="I127" s="221">
        <v>0</v>
      </c>
      <c r="J127" s="221">
        <v>235.72</v>
      </c>
      <c r="K127" s="221">
        <v>517.91</v>
      </c>
      <c r="L127" s="221">
        <v>344.13</v>
      </c>
      <c r="M127" s="221">
        <v>462.7</v>
      </c>
      <c r="N127" s="221">
        <v>161.31</v>
      </c>
      <c r="O127" s="221">
        <v>136.6</v>
      </c>
      <c r="P127" s="221">
        <v>230.71</v>
      </c>
      <c r="Q127" s="221">
        <v>265.88</v>
      </c>
      <c r="R127" s="221">
        <v>191.07</v>
      </c>
      <c r="S127" s="221">
        <v>0</v>
      </c>
      <c r="T127" s="221">
        <v>0</v>
      </c>
      <c r="U127" s="221">
        <v>29.24</v>
      </c>
      <c r="V127" s="221">
        <v>54.09</v>
      </c>
      <c r="W127" s="221">
        <v>128.47999999999999</v>
      </c>
      <c r="X127" s="221">
        <v>356.25</v>
      </c>
      <c r="Y127" s="221">
        <v>381.19</v>
      </c>
    </row>
    <row r="128" spans="1:25">
      <c r="A128" s="224">
        <v>8</v>
      </c>
      <c r="B128" s="221">
        <v>112.43</v>
      </c>
      <c r="C128" s="221">
        <v>111.31</v>
      </c>
      <c r="D128" s="221">
        <v>613.83000000000004</v>
      </c>
      <c r="E128" s="221">
        <v>649.04</v>
      </c>
      <c r="F128" s="221">
        <v>645.74</v>
      </c>
      <c r="G128" s="221">
        <v>0</v>
      </c>
      <c r="H128" s="221">
        <v>0.17</v>
      </c>
      <c r="I128" s="221">
        <v>154.88</v>
      </c>
      <c r="J128" s="221">
        <v>0</v>
      </c>
      <c r="K128" s="221">
        <v>0</v>
      </c>
      <c r="L128" s="221">
        <v>0</v>
      </c>
      <c r="M128" s="221">
        <v>57.03</v>
      </c>
      <c r="N128" s="221">
        <v>142.16999999999999</v>
      </c>
      <c r="O128" s="221">
        <v>939.76</v>
      </c>
      <c r="P128" s="221">
        <v>960.06</v>
      </c>
      <c r="Q128" s="221">
        <v>363.28</v>
      </c>
      <c r="R128" s="221">
        <v>0</v>
      </c>
      <c r="S128" s="221">
        <v>921.53</v>
      </c>
      <c r="T128" s="221">
        <v>159.22</v>
      </c>
      <c r="U128" s="221">
        <v>280.48</v>
      </c>
      <c r="V128" s="221">
        <v>183.33</v>
      </c>
      <c r="W128" s="221">
        <v>170.96</v>
      </c>
      <c r="X128" s="221">
        <v>378.3</v>
      </c>
      <c r="Y128" s="221">
        <v>307.82</v>
      </c>
    </row>
    <row r="129" spans="1:25">
      <c r="A129" s="224">
        <v>9</v>
      </c>
      <c r="B129" s="221">
        <v>155.19999999999999</v>
      </c>
      <c r="C129" s="221">
        <v>9.31</v>
      </c>
      <c r="D129" s="221">
        <v>49.57</v>
      </c>
      <c r="E129" s="221">
        <v>63.15</v>
      </c>
      <c r="F129" s="221">
        <v>0.12</v>
      </c>
      <c r="G129" s="221">
        <v>0</v>
      </c>
      <c r="H129" s="221">
        <v>0</v>
      </c>
      <c r="I129" s="221">
        <v>15.4</v>
      </c>
      <c r="J129" s="221">
        <v>0</v>
      </c>
      <c r="K129" s="221">
        <v>0</v>
      </c>
      <c r="L129" s="221">
        <v>0</v>
      </c>
      <c r="M129" s="221">
        <v>12.84</v>
      </c>
      <c r="N129" s="221">
        <v>0</v>
      </c>
      <c r="O129" s="221">
        <v>0</v>
      </c>
      <c r="P129" s="221">
        <v>0</v>
      </c>
      <c r="Q129" s="221">
        <v>13.48</v>
      </c>
      <c r="R129" s="221">
        <v>0</v>
      </c>
      <c r="S129" s="221">
        <v>44.77</v>
      </c>
      <c r="T129" s="221">
        <v>27.56</v>
      </c>
      <c r="U129" s="221">
        <v>0</v>
      </c>
      <c r="V129" s="221">
        <v>0</v>
      </c>
      <c r="W129" s="221">
        <v>6.9</v>
      </c>
      <c r="X129" s="221">
        <v>223.26</v>
      </c>
      <c r="Y129" s="221">
        <v>375.4</v>
      </c>
    </row>
    <row r="130" spans="1:25">
      <c r="A130" s="224">
        <v>10</v>
      </c>
      <c r="B130" s="221">
        <v>160.72</v>
      </c>
      <c r="C130" s="221">
        <v>75.260000000000005</v>
      </c>
      <c r="D130" s="221">
        <v>72.77</v>
      </c>
      <c r="E130" s="221">
        <v>67.7</v>
      </c>
      <c r="F130" s="221">
        <v>12.87</v>
      </c>
      <c r="G130" s="221">
        <v>0</v>
      </c>
      <c r="H130" s="221">
        <v>0.03</v>
      </c>
      <c r="I130" s="221">
        <v>0</v>
      </c>
      <c r="J130" s="221">
        <v>0</v>
      </c>
      <c r="K130" s="221">
        <v>0</v>
      </c>
      <c r="L130" s="221">
        <v>0</v>
      </c>
      <c r="M130" s="221">
        <v>0</v>
      </c>
      <c r="N130" s="221">
        <v>0</v>
      </c>
      <c r="O130" s="221">
        <v>0</v>
      </c>
      <c r="P130" s="221">
        <v>0</v>
      </c>
      <c r="Q130" s="221">
        <v>0</v>
      </c>
      <c r="R130" s="221">
        <v>0</v>
      </c>
      <c r="S130" s="221">
        <v>0</v>
      </c>
      <c r="T130" s="221">
        <v>0</v>
      </c>
      <c r="U130" s="221">
        <v>0</v>
      </c>
      <c r="V130" s="221">
        <v>0</v>
      </c>
      <c r="W130" s="221">
        <v>0</v>
      </c>
      <c r="X130" s="221">
        <v>254.62</v>
      </c>
      <c r="Y130" s="221">
        <v>322.12</v>
      </c>
    </row>
    <row r="131" spans="1:25">
      <c r="A131" s="224">
        <v>11</v>
      </c>
      <c r="B131" s="221">
        <v>794.25</v>
      </c>
      <c r="C131" s="221">
        <v>646.37</v>
      </c>
      <c r="D131" s="221">
        <v>603.21</v>
      </c>
      <c r="E131" s="221">
        <v>582.97</v>
      </c>
      <c r="F131" s="221">
        <v>579.71</v>
      </c>
      <c r="G131" s="221">
        <v>595.62</v>
      </c>
      <c r="H131" s="221">
        <v>734.03</v>
      </c>
      <c r="I131" s="221">
        <v>834.88</v>
      </c>
      <c r="J131" s="221">
        <v>0</v>
      </c>
      <c r="K131" s="221">
        <v>146.66999999999999</v>
      </c>
      <c r="L131" s="221">
        <v>0</v>
      </c>
      <c r="M131" s="221">
        <v>0.3</v>
      </c>
      <c r="N131" s="221">
        <v>116.82</v>
      </c>
      <c r="O131" s="221">
        <v>71.48</v>
      </c>
      <c r="P131" s="221">
        <v>0</v>
      </c>
      <c r="Q131" s="221">
        <v>0</v>
      </c>
      <c r="R131" s="221">
        <v>0</v>
      </c>
      <c r="S131" s="221">
        <v>0</v>
      </c>
      <c r="T131" s="221">
        <v>3.06</v>
      </c>
      <c r="U131" s="221">
        <v>0</v>
      </c>
      <c r="V131" s="221">
        <v>0</v>
      </c>
      <c r="W131" s="221">
        <v>30.2</v>
      </c>
      <c r="X131" s="221">
        <v>220.7</v>
      </c>
      <c r="Y131" s="221">
        <v>158.97999999999999</v>
      </c>
    </row>
    <row r="132" spans="1:25">
      <c r="A132" s="224">
        <v>12</v>
      </c>
      <c r="B132" s="221">
        <v>26.57</v>
      </c>
      <c r="C132" s="221">
        <v>57.97</v>
      </c>
      <c r="D132" s="221">
        <v>37.57</v>
      </c>
      <c r="E132" s="221">
        <v>49.58</v>
      </c>
      <c r="F132" s="221">
        <v>0</v>
      </c>
      <c r="G132" s="221">
        <v>0</v>
      </c>
      <c r="H132" s="221">
        <v>0</v>
      </c>
      <c r="I132" s="221">
        <v>0</v>
      </c>
      <c r="J132" s="221">
        <v>0</v>
      </c>
      <c r="K132" s="221">
        <v>0</v>
      </c>
      <c r="L132" s="221">
        <v>0</v>
      </c>
      <c r="M132" s="221">
        <v>10.68</v>
      </c>
      <c r="N132" s="221">
        <v>0</v>
      </c>
      <c r="O132" s="221">
        <v>21.04</v>
      </c>
      <c r="P132" s="221">
        <v>1203.24</v>
      </c>
      <c r="Q132" s="221">
        <v>14.96</v>
      </c>
      <c r="R132" s="221">
        <v>2.29</v>
      </c>
      <c r="S132" s="221">
        <v>26.19</v>
      </c>
      <c r="T132" s="221">
        <v>17.78</v>
      </c>
      <c r="U132" s="221">
        <v>45.94</v>
      </c>
      <c r="V132" s="221">
        <v>1053.1099999999999</v>
      </c>
      <c r="W132" s="221">
        <v>107.61</v>
      </c>
      <c r="X132" s="221">
        <v>273.23</v>
      </c>
      <c r="Y132" s="221">
        <v>171.81</v>
      </c>
    </row>
    <row r="133" spans="1:25">
      <c r="A133" s="224">
        <v>13</v>
      </c>
      <c r="B133" s="221">
        <v>56.93</v>
      </c>
      <c r="C133" s="221">
        <v>86.47</v>
      </c>
      <c r="D133" s="221">
        <v>118.42</v>
      </c>
      <c r="E133" s="221">
        <v>57.88</v>
      </c>
      <c r="F133" s="221">
        <v>0</v>
      </c>
      <c r="G133" s="221">
        <v>0</v>
      </c>
      <c r="H133" s="221">
        <v>0</v>
      </c>
      <c r="I133" s="221">
        <v>7.86</v>
      </c>
      <c r="J133" s="221">
        <v>64.36</v>
      </c>
      <c r="K133" s="221">
        <v>29.92</v>
      </c>
      <c r="L133" s="221">
        <v>0.08</v>
      </c>
      <c r="M133" s="221">
        <v>0.02</v>
      </c>
      <c r="N133" s="221">
        <v>0</v>
      </c>
      <c r="O133" s="221">
        <v>0</v>
      </c>
      <c r="P133" s="221">
        <v>0</v>
      </c>
      <c r="Q133" s="221">
        <v>0.08</v>
      </c>
      <c r="R133" s="221">
        <v>19.04</v>
      </c>
      <c r="S133" s="221">
        <v>28.08</v>
      </c>
      <c r="T133" s="221">
        <v>0.04</v>
      </c>
      <c r="U133" s="221">
        <v>0</v>
      </c>
      <c r="V133" s="221">
        <v>0</v>
      </c>
      <c r="W133" s="221">
        <v>9.5299999999999994</v>
      </c>
      <c r="X133" s="221">
        <v>90.63</v>
      </c>
      <c r="Y133" s="221">
        <v>115.67</v>
      </c>
    </row>
    <row r="134" spans="1:25">
      <c r="A134" s="224">
        <v>14</v>
      </c>
      <c r="B134" s="221">
        <v>79.5</v>
      </c>
      <c r="C134" s="221">
        <v>44</v>
      </c>
      <c r="D134" s="221">
        <v>97.53</v>
      </c>
      <c r="E134" s="221">
        <v>96.14</v>
      </c>
      <c r="F134" s="221">
        <v>0</v>
      </c>
      <c r="G134" s="221">
        <v>0.11</v>
      </c>
      <c r="H134" s="221">
        <v>0</v>
      </c>
      <c r="I134" s="221">
        <v>0</v>
      </c>
      <c r="J134" s="221">
        <v>0</v>
      </c>
      <c r="K134" s="221">
        <v>156.29</v>
      </c>
      <c r="L134" s="221">
        <v>19.32</v>
      </c>
      <c r="M134" s="221">
        <v>147.03</v>
      </c>
      <c r="N134" s="221">
        <v>170.45</v>
      </c>
      <c r="O134" s="221">
        <v>193.03</v>
      </c>
      <c r="P134" s="221">
        <v>206.87</v>
      </c>
      <c r="Q134" s="221">
        <v>163.38</v>
      </c>
      <c r="R134" s="221">
        <v>210.91</v>
      </c>
      <c r="S134" s="221">
        <v>251.28</v>
      </c>
      <c r="T134" s="221">
        <v>264.95</v>
      </c>
      <c r="U134" s="221">
        <v>287.36</v>
      </c>
      <c r="V134" s="221">
        <v>180.24</v>
      </c>
      <c r="W134" s="221">
        <v>437.68</v>
      </c>
      <c r="X134" s="221">
        <v>428.01</v>
      </c>
      <c r="Y134" s="221">
        <v>369.16</v>
      </c>
    </row>
    <row r="135" spans="1:25">
      <c r="A135" s="224">
        <v>15</v>
      </c>
      <c r="B135" s="221">
        <v>87.77</v>
      </c>
      <c r="C135" s="221">
        <v>126.68</v>
      </c>
      <c r="D135" s="221">
        <v>76.010000000000005</v>
      </c>
      <c r="E135" s="221">
        <v>528.44000000000005</v>
      </c>
      <c r="F135" s="221">
        <v>515.20000000000005</v>
      </c>
      <c r="G135" s="221">
        <v>0</v>
      </c>
      <c r="H135" s="221">
        <v>0</v>
      </c>
      <c r="I135" s="221">
        <v>582.48</v>
      </c>
      <c r="J135" s="221">
        <v>0</v>
      </c>
      <c r="K135" s="221">
        <v>0</v>
      </c>
      <c r="L135" s="221">
        <v>0</v>
      </c>
      <c r="M135" s="221">
        <v>1158.17</v>
      </c>
      <c r="N135" s="221">
        <v>843.02</v>
      </c>
      <c r="O135" s="221">
        <v>12.04</v>
      </c>
      <c r="P135" s="221">
        <v>831.31</v>
      </c>
      <c r="Q135" s="221">
        <v>813.71</v>
      </c>
      <c r="R135" s="221">
        <v>8.5500000000000007</v>
      </c>
      <c r="S135" s="221">
        <v>14.26</v>
      </c>
      <c r="T135" s="221">
        <v>20.25</v>
      </c>
      <c r="U135" s="221">
        <v>72.81</v>
      </c>
      <c r="V135" s="221">
        <v>1134.6500000000001</v>
      </c>
      <c r="W135" s="221">
        <v>1187.33</v>
      </c>
      <c r="X135" s="221">
        <v>1092.8900000000001</v>
      </c>
      <c r="Y135" s="221">
        <v>201</v>
      </c>
    </row>
    <row r="136" spans="1:25">
      <c r="A136" s="224">
        <v>16</v>
      </c>
      <c r="B136" s="221">
        <v>119.69</v>
      </c>
      <c r="C136" s="221">
        <v>0</v>
      </c>
      <c r="D136" s="221">
        <v>5.47</v>
      </c>
      <c r="E136" s="221">
        <v>9.24</v>
      </c>
      <c r="F136" s="221">
        <v>0.01</v>
      </c>
      <c r="G136" s="221">
        <v>0</v>
      </c>
      <c r="H136" s="221">
        <v>0</v>
      </c>
      <c r="I136" s="221">
        <v>19.690000000000001</v>
      </c>
      <c r="J136" s="221">
        <v>0</v>
      </c>
      <c r="K136" s="221">
        <v>0</v>
      </c>
      <c r="L136" s="221">
        <v>0</v>
      </c>
      <c r="M136" s="221">
        <v>0</v>
      </c>
      <c r="N136" s="221">
        <v>0</v>
      </c>
      <c r="O136" s="221">
        <v>0</v>
      </c>
      <c r="P136" s="221">
        <v>0</v>
      </c>
      <c r="Q136" s="221">
        <v>0</v>
      </c>
      <c r="R136" s="221">
        <v>0</v>
      </c>
      <c r="S136" s="221">
        <v>0</v>
      </c>
      <c r="T136" s="221">
        <v>0</v>
      </c>
      <c r="U136" s="221">
        <v>178.04</v>
      </c>
      <c r="V136" s="221">
        <v>144.82</v>
      </c>
      <c r="W136" s="221">
        <v>181.71</v>
      </c>
      <c r="X136" s="221">
        <v>445.81</v>
      </c>
      <c r="Y136" s="221">
        <v>451.57</v>
      </c>
    </row>
    <row r="137" spans="1:25">
      <c r="A137" s="224">
        <v>17</v>
      </c>
      <c r="B137" s="221">
        <v>315.67</v>
      </c>
      <c r="C137" s="221">
        <v>168.54</v>
      </c>
      <c r="D137" s="221">
        <v>134.31</v>
      </c>
      <c r="E137" s="221">
        <v>99.46</v>
      </c>
      <c r="F137" s="221">
        <v>83.79</v>
      </c>
      <c r="G137" s="221">
        <v>49.68</v>
      </c>
      <c r="H137" s="221">
        <v>7.74</v>
      </c>
      <c r="I137" s="221">
        <v>135.91999999999999</v>
      </c>
      <c r="J137" s="221">
        <v>57.76</v>
      </c>
      <c r="K137" s="221">
        <v>78.16</v>
      </c>
      <c r="L137" s="221">
        <v>110.03</v>
      </c>
      <c r="M137" s="221">
        <v>370.63</v>
      </c>
      <c r="N137" s="221">
        <v>140.31</v>
      </c>
      <c r="O137" s="221">
        <v>178.41</v>
      </c>
      <c r="P137" s="221">
        <v>180.24</v>
      </c>
      <c r="Q137" s="221">
        <v>179.5</v>
      </c>
      <c r="R137" s="221">
        <v>155.06</v>
      </c>
      <c r="S137" s="221">
        <v>66.66</v>
      </c>
      <c r="T137" s="221">
        <v>120.7</v>
      </c>
      <c r="U137" s="221">
        <v>20.91</v>
      </c>
      <c r="V137" s="221">
        <v>7.32</v>
      </c>
      <c r="W137" s="221">
        <v>306.97000000000003</v>
      </c>
      <c r="X137" s="221">
        <v>269.04000000000002</v>
      </c>
      <c r="Y137" s="221">
        <v>384.37</v>
      </c>
    </row>
    <row r="138" spans="1:25">
      <c r="A138" s="224">
        <v>18</v>
      </c>
      <c r="B138" s="221">
        <v>113.15</v>
      </c>
      <c r="C138" s="221">
        <v>95.19</v>
      </c>
      <c r="D138" s="221">
        <v>152.08000000000001</v>
      </c>
      <c r="E138" s="221">
        <v>133.02000000000001</v>
      </c>
      <c r="F138" s="221">
        <v>23.89</v>
      </c>
      <c r="G138" s="221">
        <v>29.05</v>
      </c>
      <c r="H138" s="221">
        <v>0</v>
      </c>
      <c r="I138" s="221">
        <v>0.43</v>
      </c>
      <c r="J138" s="221">
        <v>765.81</v>
      </c>
      <c r="K138" s="221">
        <v>183.49</v>
      </c>
      <c r="L138" s="221">
        <v>270.95999999999998</v>
      </c>
      <c r="M138" s="221">
        <v>33.01</v>
      </c>
      <c r="N138" s="221">
        <v>30.45</v>
      </c>
      <c r="O138" s="221">
        <v>909.38</v>
      </c>
      <c r="P138" s="221">
        <v>927.37</v>
      </c>
      <c r="Q138" s="221">
        <v>84.35</v>
      </c>
      <c r="R138" s="221">
        <v>53.7</v>
      </c>
      <c r="S138" s="221">
        <v>65.150000000000006</v>
      </c>
      <c r="T138" s="221">
        <v>872.23</v>
      </c>
      <c r="U138" s="221">
        <v>98.69</v>
      </c>
      <c r="V138" s="221">
        <v>14.73</v>
      </c>
      <c r="W138" s="221">
        <v>152.32</v>
      </c>
      <c r="X138" s="221">
        <v>319.58999999999997</v>
      </c>
      <c r="Y138" s="221">
        <v>210.4</v>
      </c>
    </row>
    <row r="139" spans="1:25">
      <c r="A139" s="224">
        <v>19</v>
      </c>
      <c r="B139" s="221">
        <v>77.66</v>
      </c>
      <c r="C139" s="221">
        <v>51.02</v>
      </c>
      <c r="D139" s="221">
        <v>22.58</v>
      </c>
      <c r="E139" s="221">
        <v>30.63</v>
      </c>
      <c r="F139" s="221">
        <v>241.27</v>
      </c>
      <c r="G139" s="221">
        <v>0</v>
      </c>
      <c r="H139" s="221">
        <v>0</v>
      </c>
      <c r="I139" s="221">
        <v>78.540000000000006</v>
      </c>
      <c r="J139" s="221">
        <v>0</v>
      </c>
      <c r="K139" s="221">
        <v>0.38</v>
      </c>
      <c r="L139" s="221">
        <v>34.130000000000003</v>
      </c>
      <c r="M139" s="221">
        <v>1220.05</v>
      </c>
      <c r="N139" s="221">
        <v>38.020000000000003</v>
      </c>
      <c r="O139" s="221">
        <v>1235.1600000000001</v>
      </c>
      <c r="P139" s="221">
        <v>82.16</v>
      </c>
      <c r="Q139" s="221">
        <v>74.290000000000006</v>
      </c>
      <c r="R139" s="221">
        <v>104.35</v>
      </c>
      <c r="S139" s="221">
        <v>177</v>
      </c>
      <c r="T139" s="221">
        <v>307.83999999999997</v>
      </c>
      <c r="U139" s="221">
        <v>181.57</v>
      </c>
      <c r="V139" s="221">
        <v>93.99</v>
      </c>
      <c r="W139" s="221">
        <v>201.83</v>
      </c>
      <c r="X139" s="221">
        <v>327.91</v>
      </c>
      <c r="Y139" s="221">
        <v>358.48</v>
      </c>
    </row>
    <row r="140" spans="1:25">
      <c r="A140" s="224">
        <v>20</v>
      </c>
      <c r="B140" s="221">
        <v>114.29</v>
      </c>
      <c r="C140" s="221">
        <v>27.14</v>
      </c>
      <c r="D140" s="221">
        <v>54.1</v>
      </c>
      <c r="E140" s="221">
        <v>0.02</v>
      </c>
      <c r="F140" s="221">
        <v>246.2</v>
      </c>
      <c r="G140" s="221">
        <v>0</v>
      </c>
      <c r="H140" s="221">
        <v>0</v>
      </c>
      <c r="I140" s="221">
        <v>0</v>
      </c>
      <c r="J140" s="221">
        <v>0</v>
      </c>
      <c r="K140" s="221">
        <v>1.8</v>
      </c>
      <c r="L140" s="221">
        <v>58.6</v>
      </c>
      <c r="M140" s="221">
        <v>101.14</v>
      </c>
      <c r="N140" s="221">
        <v>71.06</v>
      </c>
      <c r="O140" s="221">
        <v>89.04</v>
      </c>
      <c r="P140" s="221">
        <v>91.25</v>
      </c>
      <c r="Q140" s="221">
        <v>179.98</v>
      </c>
      <c r="R140" s="221">
        <v>112.66</v>
      </c>
      <c r="S140" s="221">
        <v>134.71</v>
      </c>
      <c r="T140" s="221">
        <v>212.23</v>
      </c>
      <c r="U140" s="221">
        <v>147.08000000000001</v>
      </c>
      <c r="V140" s="221">
        <v>24.31</v>
      </c>
      <c r="W140" s="221">
        <v>193.33</v>
      </c>
      <c r="X140" s="221">
        <v>227.92</v>
      </c>
      <c r="Y140" s="221">
        <v>264.99</v>
      </c>
    </row>
    <row r="141" spans="1:25">
      <c r="A141" s="224">
        <v>21</v>
      </c>
      <c r="B141" s="221">
        <v>162.08000000000001</v>
      </c>
      <c r="C141" s="221">
        <v>66.89</v>
      </c>
      <c r="D141" s="221">
        <v>71.86</v>
      </c>
      <c r="E141" s="221">
        <v>355.22</v>
      </c>
      <c r="F141" s="221">
        <v>20.81</v>
      </c>
      <c r="G141" s="221">
        <v>0</v>
      </c>
      <c r="H141" s="221">
        <v>0</v>
      </c>
      <c r="I141" s="221">
        <v>0</v>
      </c>
      <c r="J141" s="221">
        <v>20.11</v>
      </c>
      <c r="K141" s="221">
        <v>62.09</v>
      </c>
      <c r="L141" s="221">
        <v>404.84</v>
      </c>
      <c r="M141" s="221">
        <v>196.43</v>
      </c>
      <c r="N141" s="221">
        <v>188.22</v>
      </c>
      <c r="O141" s="221">
        <v>670.65</v>
      </c>
      <c r="P141" s="221">
        <v>321.82</v>
      </c>
      <c r="Q141" s="221">
        <v>0</v>
      </c>
      <c r="R141" s="221">
        <v>0</v>
      </c>
      <c r="S141" s="221">
        <v>0</v>
      </c>
      <c r="T141" s="221">
        <v>72.78</v>
      </c>
      <c r="U141" s="221">
        <v>91.99</v>
      </c>
      <c r="V141" s="221">
        <v>0.73</v>
      </c>
      <c r="W141" s="221">
        <v>289.61</v>
      </c>
      <c r="X141" s="221">
        <v>108.2</v>
      </c>
      <c r="Y141" s="221">
        <v>114.04</v>
      </c>
    </row>
    <row r="142" spans="1:25">
      <c r="A142" s="224">
        <v>22</v>
      </c>
      <c r="B142" s="221">
        <v>10.09</v>
      </c>
      <c r="C142" s="221">
        <v>0.71</v>
      </c>
      <c r="D142" s="221">
        <v>22.12</v>
      </c>
      <c r="E142" s="221">
        <v>0</v>
      </c>
      <c r="F142" s="221">
        <v>0</v>
      </c>
      <c r="G142" s="221">
        <v>0</v>
      </c>
      <c r="H142" s="221">
        <v>0</v>
      </c>
      <c r="I142" s="221">
        <v>924.92</v>
      </c>
      <c r="J142" s="221">
        <v>941.95</v>
      </c>
      <c r="K142" s="221">
        <v>668.53</v>
      </c>
      <c r="L142" s="221">
        <v>54.51</v>
      </c>
      <c r="M142" s="221">
        <v>178.9</v>
      </c>
      <c r="N142" s="221">
        <v>38.71</v>
      </c>
      <c r="O142" s="221">
        <v>20.51</v>
      </c>
      <c r="P142" s="221">
        <v>66.959999999999994</v>
      </c>
      <c r="Q142" s="221">
        <v>70.430000000000007</v>
      </c>
      <c r="R142" s="221">
        <v>961.24</v>
      </c>
      <c r="S142" s="221">
        <v>250</v>
      </c>
      <c r="T142" s="221">
        <v>178.55</v>
      </c>
      <c r="U142" s="221">
        <v>411.14</v>
      </c>
      <c r="V142" s="221">
        <v>398.13</v>
      </c>
      <c r="W142" s="221">
        <v>90.6</v>
      </c>
      <c r="X142" s="221">
        <v>62.87</v>
      </c>
      <c r="Y142" s="221">
        <v>107.91</v>
      </c>
    </row>
    <row r="143" spans="1:25">
      <c r="A143" s="224">
        <v>23</v>
      </c>
      <c r="B143" s="221">
        <v>197.01</v>
      </c>
      <c r="C143" s="221">
        <v>120.72</v>
      </c>
      <c r="D143" s="221">
        <v>89.38</v>
      </c>
      <c r="E143" s="221">
        <v>40.729999999999997</v>
      </c>
      <c r="F143" s="221">
        <v>8.85</v>
      </c>
      <c r="G143" s="221">
        <v>0.06</v>
      </c>
      <c r="H143" s="221">
        <v>31.65</v>
      </c>
      <c r="I143" s="221">
        <v>2.1</v>
      </c>
      <c r="J143" s="221">
        <v>0</v>
      </c>
      <c r="K143" s="221">
        <v>0</v>
      </c>
      <c r="L143" s="221">
        <v>0.11</v>
      </c>
      <c r="M143" s="221">
        <v>157.11000000000001</v>
      </c>
      <c r="N143" s="221">
        <v>45.13</v>
      </c>
      <c r="O143" s="221">
        <v>0</v>
      </c>
      <c r="P143" s="221">
        <v>0</v>
      </c>
      <c r="Q143" s="221">
        <v>844.7</v>
      </c>
      <c r="R143" s="221">
        <v>1181.1199999999999</v>
      </c>
      <c r="S143" s="221">
        <v>854.82</v>
      </c>
      <c r="T143" s="221">
        <v>834.97</v>
      </c>
      <c r="U143" s="221">
        <v>813.96</v>
      </c>
      <c r="V143" s="221">
        <v>1090.6199999999999</v>
      </c>
      <c r="W143" s="221">
        <v>958.49</v>
      </c>
      <c r="X143" s="221">
        <v>985.58</v>
      </c>
      <c r="Y143" s="221">
        <v>954.23</v>
      </c>
    </row>
    <row r="144" spans="1:25">
      <c r="A144" s="224">
        <v>24</v>
      </c>
      <c r="B144" s="221">
        <v>109.03</v>
      </c>
      <c r="C144" s="221">
        <v>165.81</v>
      </c>
      <c r="D144" s="221">
        <v>73.349999999999994</v>
      </c>
      <c r="E144" s="221">
        <v>67.69</v>
      </c>
      <c r="F144" s="221">
        <v>28.69</v>
      </c>
      <c r="G144" s="221">
        <v>11.3</v>
      </c>
      <c r="H144" s="221">
        <v>2.27</v>
      </c>
      <c r="I144" s="221">
        <v>1</v>
      </c>
      <c r="J144" s="221">
        <v>0</v>
      </c>
      <c r="K144" s="221">
        <v>7.64</v>
      </c>
      <c r="L144" s="221">
        <v>159.35</v>
      </c>
      <c r="M144" s="221">
        <v>14.99</v>
      </c>
      <c r="N144" s="221">
        <v>22.51</v>
      </c>
      <c r="O144" s="221">
        <v>26.16</v>
      </c>
      <c r="P144" s="221">
        <v>37.5</v>
      </c>
      <c r="Q144" s="221">
        <v>3.55</v>
      </c>
      <c r="R144" s="221">
        <v>2.46</v>
      </c>
      <c r="S144" s="221">
        <v>7.67</v>
      </c>
      <c r="T144" s="221">
        <v>233.17</v>
      </c>
      <c r="U144" s="221">
        <v>167.45</v>
      </c>
      <c r="V144" s="221">
        <v>8.07</v>
      </c>
      <c r="W144" s="221">
        <v>1.46</v>
      </c>
      <c r="X144" s="221">
        <v>19.41</v>
      </c>
      <c r="Y144" s="221">
        <v>300.76</v>
      </c>
    </row>
    <row r="145" spans="1:25">
      <c r="A145" s="224">
        <v>25</v>
      </c>
      <c r="B145" s="221">
        <v>39.76</v>
      </c>
      <c r="C145" s="221">
        <v>43.05</v>
      </c>
      <c r="D145" s="221">
        <v>36.18</v>
      </c>
      <c r="E145" s="221">
        <v>22.31</v>
      </c>
      <c r="F145" s="221">
        <v>12</v>
      </c>
      <c r="G145" s="221">
        <v>0</v>
      </c>
      <c r="H145" s="221">
        <v>0</v>
      </c>
      <c r="I145" s="221">
        <v>0</v>
      </c>
      <c r="J145" s="221">
        <v>0</v>
      </c>
      <c r="K145" s="221">
        <v>0.27</v>
      </c>
      <c r="L145" s="221">
        <v>13.04</v>
      </c>
      <c r="M145" s="221">
        <v>39.58</v>
      </c>
      <c r="N145" s="221">
        <v>25.32</v>
      </c>
      <c r="O145" s="221">
        <v>47.25</v>
      </c>
      <c r="P145" s="221">
        <v>44.84</v>
      </c>
      <c r="Q145" s="221">
        <v>39.89</v>
      </c>
      <c r="R145" s="221">
        <v>26.58</v>
      </c>
      <c r="S145" s="221">
        <v>21.73</v>
      </c>
      <c r="T145" s="221">
        <v>30.59</v>
      </c>
      <c r="U145" s="221">
        <v>27.26</v>
      </c>
      <c r="V145" s="221">
        <v>25</v>
      </c>
      <c r="W145" s="221">
        <v>75.2</v>
      </c>
      <c r="X145" s="221">
        <v>220.41</v>
      </c>
      <c r="Y145" s="221">
        <v>219.31</v>
      </c>
    </row>
    <row r="146" spans="1:25">
      <c r="A146" s="224">
        <v>26</v>
      </c>
      <c r="B146" s="221">
        <v>93.26</v>
      </c>
      <c r="C146" s="221">
        <v>53.14</v>
      </c>
      <c r="D146" s="221">
        <v>28.54</v>
      </c>
      <c r="E146" s="221">
        <v>109.34</v>
      </c>
      <c r="F146" s="221">
        <v>170.71</v>
      </c>
      <c r="G146" s="221">
        <v>0</v>
      </c>
      <c r="H146" s="221">
        <v>0</v>
      </c>
      <c r="I146" s="221">
        <v>0</v>
      </c>
      <c r="J146" s="221">
        <v>5.24</v>
      </c>
      <c r="K146" s="221">
        <v>1.17</v>
      </c>
      <c r="L146" s="221">
        <v>14.48</v>
      </c>
      <c r="M146" s="221">
        <v>5.91</v>
      </c>
      <c r="N146" s="221">
        <v>590</v>
      </c>
      <c r="O146" s="221">
        <v>446.16</v>
      </c>
      <c r="P146" s="221">
        <v>399.04</v>
      </c>
      <c r="Q146" s="221">
        <v>342.17</v>
      </c>
      <c r="R146" s="221">
        <v>361.46</v>
      </c>
      <c r="S146" s="221">
        <v>268.68</v>
      </c>
      <c r="T146" s="221">
        <v>151.16999999999999</v>
      </c>
      <c r="U146" s="221">
        <v>150.24</v>
      </c>
      <c r="V146" s="221">
        <v>2.98</v>
      </c>
      <c r="W146" s="221">
        <v>95.04</v>
      </c>
      <c r="X146" s="221">
        <v>90.85</v>
      </c>
      <c r="Y146" s="221">
        <v>82.87</v>
      </c>
    </row>
    <row r="147" spans="1:25">
      <c r="A147" s="224">
        <v>27</v>
      </c>
      <c r="B147" s="221">
        <v>50.76</v>
      </c>
      <c r="C147" s="221">
        <v>23.67</v>
      </c>
      <c r="D147" s="221">
        <v>0</v>
      </c>
      <c r="E147" s="221">
        <v>653.42999999999995</v>
      </c>
      <c r="F147" s="221">
        <v>657.44</v>
      </c>
      <c r="G147" s="221">
        <v>684.56</v>
      </c>
      <c r="H147" s="221">
        <v>734.97</v>
      </c>
      <c r="I147" s="221">
        <v>320.39</v>
      </c>
      <c r="J147" s="221">
        <v>475.64</v>
      </c>
      <c r="K147" s="221">
        <v>148.91</v>
      </c>
      <c r="L147" s="221">
        <v>113.37</v>
      </c>
      <c r="M147" s="221">
        <v>224.23</v>
      </c>
      <c r="N147" s="221">
        <v>248.03</v>
      </c>
      <c r="O147" s="221">
        <v>395.63</v>
      </c>
      <c r="P147" s="221">
        <v>734.25</v>
      </c>
      <c r="Q147" s="221">
        <v>984.83</v>
      </c>
      <c r="R147" s="221">
        <v>609.22</v>
      </c>
      <c r="S147" s="221">
        <v>562.54</v>
      </c>
      <c r="T147" s="221">
        <v>928.78</v>
      </c>
      <c r="U147" s="221">
        <v>954.09</v>
      </c>
      <c r="V147" s="221">
        <v>380.17</v>
      </c>
      <c r="W147" s="221">
        <v>363.41</v>
      </c>
      <c r="X147" s="221">
        <v>855.3</v>
      </c>
      <c r="Y147" s="221">
        <v>892.95</v>
      </c>
    </row>
    <row r="148" spans="1:25">
      <c r="A148" s="224">
        <v>28</v>
      </c>
      <c r="B148" s="221">
        <v>36.090000000000003</v>
      </c>
      <c r="C148" s="221">
        <v>3.46</v>
      </c>
      <c r="D148" s="221">
        <v>0</v>
      </c>
      <c r="E148" s="221">
        <v>68.08</v>
      </c>
      <c r="F148" s="221">
        <v>0</v>
      </c>
      <c r="G148" s="221">
        <v>0</v>
      </c>
      <c r="H148" s="221">
        <v>473.62</v>
      </c>
      <c r="I148" s="221">
        <v>0</v>
      </c>
      <c r="J148" s="221">
        <v>0</v>
      </c>
      <c r="K148" s="221">
        <v>0</v>
      </c>
      <c r="L148" s="221">
        <v>10.84</v>
      </c>
      <c r="M148" s="221">
        <v>0</v>
      </c>
      <c r="N148" s="221">
        <v>117.13</v>
      </c>
      <c r="O148" s="221">
        <v>0.16</v>
      </c>
      <c r="P148" s="221">
        <v>0</v>
      </c>
      <c r="Q148" s="221">
        <v>0.02</v>
      </c>
      <c r="R148" s="221">
        <v>118.07</v>
      </c>
      <c r="S148" s="221">
        <v>76.709999999999994</v>
      </c>
      <c r="T148" s="221">
        <v>26.24</v>
      </c>
      <c r="U148" s="221">
        <v>96.16</v>
      </c>
      <c r="V148" s="221">
        <v>785.8</v>
      </c>
      <c r="W148" s="221">
        <v>1083.83</v>
      </c>
      <c r="X148" s="221">
        <v>356.23</v>
      </c>
      <c r="Y148" s="221">
        <v>270.93</v>
      </c>
    </row>
    <row r="149" spans="1:25">
      <c r="A149" s="224">
        <v>29</v>
      </c>
      <c r="B149" s="221">
        <v>85.48</v>
      </c>
      <c r="C149" s="221">
        <v>54.49</v>
      </c>
      <c r="D149" s="221">
        <v>19.170000000000002</v>
      </c>
      <c r="E149" s="221">
        <v>13.3</v>
      </c>
      <c r="F149" s="221">
        <v>0</v>
      </c>
      <c r="G149" s="221">
        <v>0</v>
      </c>
      <c r="H149" s="221">
        <v>0</v>
      </c>
      <c r="I149" s="221">
        <v>0</v>
      </c>
      <c r="J149" s="221">
        <v>0</v>
      </c>
      <c r="K149" s="221">
        <v>24.82</v>
      </c>
      <c r="L149" s="221">
        <v>27.35</v>
      </c>
      <c r="M149" s="221">
        <v>56.33</v>
      </c>
      <c r="N149" s="221">
        <v>34.950000000000003</v>
      </c>
      <c r="O149" s="221">
        <v>90.09</v>
      </c>
      <c r="P149" s="221">
        <v>110.79</v>
      </c>
      <c r="Q149" s="221">
        <v>135.13999999999999</v>
      </c>
      <c r="R149" s="221">
        <v>122.11</v>
      </c>
      <c r="S149" s="221">
        <v>0.01</v>
      </c>
      <c r="T149" s="221">
        <v>45.58</v>
      </c>
      <c r="U149" s="221">
        <v>50.57</v>
      </c>
      <c r="V149" s="221">
        <v>265.56</v>
      </c>
      <c r="W149" s="221">
        <v>36.799999999999997</v>
      </c>
      <c r="X149" s="221">
        <v>61.11</v>
      </c>
      <c r="Y149" s="221">
        <v>224.07</v>
      </c>
    </row>
    <row r="150" spans="1:25">
      <c r="A150" s="224">
        <v>30</v>
      </c>
      <c r="B150" s="221">
        <v>73.25</v>
      </c>
      <c r="C150" s="221">
        <v>89.12</v>
      </c>
      <c r="D150" s="221">
        <v>23.27</v>
      </c>
      <c r="E150" s="221">
        <v>13.61</v>
      </c>
      <c r="F150" s="221">
        <v>15.46</v>
      </c>
      <c r="G150" s="221">
        <v>0</v>
      </c>
      <c r="H150" s="221">
        <v>120.11</v>
      </c>
      <c r="I150" s="221">
        <v>30.65</v>
      </c>
      <c r="J150" s="221">
        <v>369.38</v>
      </c>
      <c r="K150" s="221">
        <v>0.15</v>
      </c>
      <c r="L150" s="221">
        <v>77.11</v>
      </c>
      <c r="M150" s="221">
        <v>234.55</v>
      </c>
      <c r="N150" s="221">
        <v>36.31</v>
      </c>
      <c r="O150" s="221">
        <v>11.19</v>
      </c>
      <c r="P150" s="221">
        <v>36.409999999999997</v>
      </c>
      <c r="Q150" s="221">
        <v>5.76</v>
      </c>
      <c r="R150" s="221">
        <v>0</v>
      </c>
      <c r="S150" s="221">
        <v>0.12</v>
      </c>
      <c r="T150" s="221">
        <v>1.36</v>
      </c>
      <c r="U150" s="221">
        <v>23.66</v>
      </c>
      <c r="V150" s="221">
        <v>0.13</v>
      </c>
      <c r="W150" s="221">
        <v>0.21</v>
      </c>
      <c r="X150" s="221">
        <v>112.12</v>
      </c>
      <c r="Y150" s="221">
        <v>312.47000000000003</v>
      </c>
    </row>
    <row r="151" spans="1:25">
      <c r="A151" s="224">
        <v>31</v>
      </c>
      <c r="B151" s="221">
        <v>106.78</v>
      </c>
      <c r="C151" s="221">
        <v>100.75</v>
      </c>
      <c r="D151" s="221">
        <v>39.86</v>
      </c>
      <c r="E151" s="221">
        <v>45.18</v>
      </c>
      <c r="F151" s="221">
        <v>3.75</v>
      </c>
      <c r="G151" s="221">
        <v>2.72</v>
      </c>
      <c r="H151" s="221">
        <v>5.3</v>
      </c>
      <c r="I151" s="221">
        <v>23.49</v>
      </c>
      <c r="J151" s="221">
        <v>0</v>
      </c>
      <c r="K151" s="221">
        <v>0</v>
      </c>
      <c r="L151" s="221">
        <v>61.85</v>
      </c>
      <c r="M151" s="221">
        <v>82.92</v>
      </c>
      <c r="N151" s="221">
        <v>82.07</v>
      </c>
      <c r="O151" s="221">
        <v>13.11</v>
      </c>
      <c r="P151" s="221">
        <v>11.97</v>
      </c>
      <c r="Q151" s="221">
        <v>0.18</v>
      </c>
      <c r="R151" s="221">
        <v>0</v>
      </c>
      <c r="S151" s="221">
        <v>0</v>
      </c>
      <c r="T151" s="221">
        <v>0.53</v>
      </c>
      <c r="U151" s="221">
        <v>0</v>
      </c>
      <c r="V151" s="221">
        <v>0</v>
      </c>
      <c r="W151" s="221">
        <v>0</v>
      </c>
      <c r="X151" s="221">
        <v>144.01</v>
      </c>
      <c r="Y151" s="221">
        <v>420.35</v>
      </c>
    </row>
    <row r="152" spans="1:25">
      <c r="A152" s="440"/>
      <c r="B152" s="440"/>
      <c r="C152" s="440"/>
      <c r="D152" s="440"/>
      <c r="E152" s="440"/>
      <c r="F152" s="440"/>
      <c r="G152" s="440"/>
      <c r="H152" s="440"/>
      <c r="I152" s="440"/>
      <c r="J152" s="440"/>
      <c r="K152" s="440"/>
      <c r="L152" s="440"/>
      <c r="M152" s="440"/>
      <c r="N152" s="440"/>
      <c r="O152" s="440"/>
      <c r="P152" s="440"/>
      <c r="Q152" s="246"/>
    </row>
    <row r="153" spans="1:25" ht="33.75" customHeight="1">
      <c r="A153" s="441" t="s">
        <v>318</v>
      </c>
      <c r="B153" s="441"/>
      <c r="C153" s="441"/>
      <c r="D153" s="441"/>
      <c r="E153" s="441"/>
      <c r="F153" s="441"/>
      <c r="G153" s="441"/>
      <c r="H153" s="441"/>
      <c r="I153" s="441"/>
      <c r="J153" s="441"/>
      <c r="K153" s="441"/>
      <c r="L153" s="441" t="s">
        <v>334</v>
      </c>
      <c r="M153" s="441"/>
      <c r="N153" s="441"/>
      <c r="O153" s="441"/>
      <c r="P153" s="441"/>
      <c r="Q153" s="246"/>
    </row>
    <row r="154" spans="1:25" ht="33.75" customHeight="1">
      <c r="A154" s="442" t="s">
        <v>319</v>
      </c>
      <c r="B154" s="442"/>
      <c r="C154" s="442"/>
      <c r="D154" s="442"/>
      <c r="E154" s="442"/>
      <c r="F154" s="442"/>
      <c r="G154" s="442"/>
      <c r="H154" s="442"/>
      <c r="I154" s="442"/>
      <c r="J154" s="442"/>
      <c r="K154" s="442"/>
      <c r="L154" s="443" t="s">
        <v>337</v>
      </c>
      <c r="M154" s="444"/>
      <c r="N154" s="444"/>
      <c r="O154" s="444"/>
      <c r="P154" s="445"/>
    </row>
    <row r="155" spans="1:25" ht="33" customHeight="1">
      <c r="A155" s="442" t="s">
        <v>320</v>
      </c>
      <c r="B155" s="442"/>
      <c r="C155" s="442"/>
      <c r="D155" s="442"/>
      <c r="E155" s="442"/>
      <c r="F155" s="442"/>
      <c r="G155" s="442"/>
      <c r="H155" s="442"/>
      <c r="I155" s="442"/>
      <c r="J155" s="442"/>
      <c r="K155" s="442"/>
      <c r="L155" s="443" t="s">
        <v>338</v>
      </c>
      <c r="M155" s="444"/>
      <c r="N155" s="444"/>
      <c r="O155" s="444"/>
      <c r="P155" s="445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334" t="s">
        <v>321</v>
      </c>
      <c r="B157" s="334"/>
      <c r="C157" s="334"/>
      <c r="D157" s="334"/>
      <c r="E157" s="334"/>
      <c r="F157" s="334"/>
      <c r="G157" s="334"/>
      <c r="H157" s="334"/>
      <c r="I157" s="333" t="s">
        <v>312</v>
      </c>
      <c r="J157" s="333"/>
      <c r="K157" s="333"/>
      <c r="L157" s="446" t="s">
        <v>336</v>
      </c>
      <c r="M157" s="446"/>
      <c r="N157" s="446"/>
      <c r="O157" s="446"/>
      <c r="P157" s="446"/>
    </row>
    <row r="158" spans="1:25">
      <c r="A158" s="440"/>
      <c r="B158" s="440"/>
      <c r="C158" s="440"/>
      <c r="D158" s="440"/>
      <c r="E158" s="440"/>
      <c r="F158" s="440"/>
      <c r="G158" s="440"/>
      <c r="H158" s="440"/>
      <c r="I158" s="440"/>
      <c r="J158" s="440"/>
      <c r="K158" s="440"/>
      <c r="L158" s="440"/>
      <c r="M158" s="440"/>
      <c r="N158" s="440"/>
      <c r="O158" s="440"/>
      <c r="P158" s="440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36" t="s">
        <v>322</v>
      </c>
      <c r="B160" s="436"/>
      <c r="C160" s="436"/>
      <c r="D160" s="436"/>
      <c r="E160" s="436"/>
      <c r="F160" s="436"/>
      <c r="G160" s="436"/>
      <c r="H160" s="436"/>
      <c r="I160" s="436"/>
      <c r="J160" s="436"/>
      <c r="K160" s="436"/>
      <c r="L160" s="436"/>
      <c r="M160" s="436"/>
      <c r="N160" s="436"/>
      <c r="O160" s="436"/>
      <c r="P160" s="436"/>
      <c r="Q160" s="246"/>
      <c r="S160" s="256"/>
      <c r="T160" s="256"/>
      <c r="U160" s="256"/>
    </row>
    <row r="161" spans="1:21" ht="15.75" customHeight="1">
      <c r="A161" s="439" t="s">
        <v>323</v>
      </c>
      <c r="B161" s="439"/>
      <c r="C161" s="439"/>
      <c r="D161" s="439"/>
      <c r="E161" s="439"/>
      <c r="F161" s="439"/>
      <c r="G161" s="439"/>
      <c r="H161" s="439"/>
      <c r="I161" s="439"/>
      <c r="J161" s="439"/>
      <c r="K161" s="439" t="s">
        <v>25</v>
      </c>
      <c r="L161" s="439"/>
      <c r="M161" s="436" t="s">
        <v>324</v>
      </c>
      <c r="N161" s="436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36" t="s">
        <v>326</v>
      </c>
      <c r="B162" s="436"/>
      <c r="C162" s="436"/>
      <c r="D162" s="436"/>
      <c r="E162" s="436"/>
      <c r="F162" s="436"/>
      <c r="G162" s="436"/>
      <c r="H162" s="436"/>
      <c r="I162" s="436"/>
      <c r="J162" s="436"/>
      <c r="K162" s="436"/>
      <c r="L162" s="436"/>
      <c r="M162" s="436"/>
      <c r="N162" s="436"/>
      <c r="O162" s="436"/>
      <c r="P162" s="436"/>
      <c r="Q162" s="246"/>
      <c r="S162" s="256"/>
      <c r="T162" s="256"/>
      <c r="U162" s="256"/>
    </row>
    <row r="163" spans="1:21">
      <c r="A163" s="434" t="s">
        <v>327</v>
      </c>
      <c r="B163" s="434"/>
      <c r="C163" s="434"/>
      <c r="D163" s="434"/>
      <c r="E163" s="434"/>
      <c r="F163" s="434"/>
      <c r="G163" s="434"/>
      <c r="H163" s="435" t="s">
        <v>244</v>
      </c>
      <c r="I163" s="435"/>
      <c r="J163" s="435"/>
      <c r="K163" s="437">
        <v>526.80000000000007</v>
      </c>
      <c r="L163" s="438"/>
      <c r="M163" s="437">
        <v>1835.6699999999998</v>
      </c>
      <c r="N163" s="438"/>
      <c r="O163" s="222">
        <v>2513.1800000000003</v>
      </c>
      <c r="P163" s="222">
        <v>2798.75</v>
      </c>
      <c r="Q163" s="246"/>
      <c r="S163" s="258"/>
      <c r="T163" s="256"/>
      <c r="U163" s="256"/>
    </row>
    <row r="164" spans="1:21">
      <c r="A164" s="434" t="s">
        <v>328</v>
      </c>
      <c r="B164" s="434"/>
      <c r="C164" s="434"/>
      <c r="D164" s="434"/>
      <c r="E164" s="434"/>
      <c r="F164" s="434"/>
      <c r="G164" s="434"/>
      <c r="H164" s="435" t="s">
        <v>244</v>
      </c>
      <c r="I164" s="435"/>
      <c r="J164" s="435"/>
      <c r="K164" s="429">
        <v>74.03</v>
      </c>
      <c r="L164" s="429"/>
      <c r="M164" s="429">
        <v>136.62</v>
      </c>
      <c r="N164" s="429"/>
      <c r="O164" s="222">
        <v>197.18</v>
      </c>
      <c r="P164" s="222">
        <v>398</v>
      </c>
      <c r="Q164" s="246"/>
      <c r="S164" s="258"/>
      <c r="T164" s="256"/>
      <c r="U164" s="256"/>
    </row>
    <row r="165" spans="1:21">
      <c r="A165" s="434"/>
      <c r="B165" s="434"/>
      <c r="C165" s="434"/>
      <c r="D165" s="434"/>
      <c r="E165" s="434"/>
      <c r="F165" s="434"/>
      <c r="G165" s="434"/>
      <c r="H165" s="435" t="s">
        <v>312</v>
      </c>
      <c r="I165" s="435"/>
      <c r="J165" s="435"/>
      <c r="K165" s="429">
        <v>317426.34000000003</v>
      </c>
      <c r="L165" s="429"/>
      <c r="M165" s="429">
        <v>831417.24</v>
      </c>
      <c r="N165" s="429"/>
      <c r="O165" s="222">
        <v>891519.05</v>
      </c>
      <c r="P165" s="222">
        <v>692498.29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30" t="s">
        <v>329</v>
      </c>
      <c r="B167" s="430"/>
      <c r="C167" s="430"/>
      <c r="D167" s="430"/>
      <c r="E167" s="430"/>
      <c r="F167" s="430"/>
      <c r="G167" s="430"/>
      <c r="H167" s="430"/>
      <c r="I167" s="430"/>
      <c r="J167" s="430"/>
      <c r="K167" s="430"/>
      <c r="L167" s="431">
        <v>6.22</v>
      </c>
      <c r="M167" s="432"/>
      <c r="N167" s="432"/>
      <c r="O167" s="432"/>
      <c r="P167" s="433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28"/>
      <c r="L169" s="428"/>
      <c r="M169" s="428"/>
      <c r="N169" s="428"/>
      <c r="O169" s="428"/>
      <c r="P169" s="428"/>
      <c r="Q169" s="428"/>
      <c r="R169" s="428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19:Y119"/>
    <mergeCell ref="A16:P16"/>
    <mergeCell ref="A17:P17"/>
    <mergeCell ref="A18:Y18"/>
    <mergeCell ref="A52:Y52"/>
    <mergeCell ref="A85:Y85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62:P162"/>
    <mergeCell ref="A163:G163"/>
    <mergeCell ref="H163:J163"/>
    <mergeCell ref="K163:L163"/>
    <mergeCell ref="M163:N163"/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Иванова Ирина Владимировна</cp:lastModifiedBy>
  <cp:lastPrinted>2022-08-10T13:11:58Z</cp:lastPrinted>
  <dcterms:created xsi:type="dcterms:W3CDTF">2011-02-14T10:57:00Z</dcterms:created>
  <dcterms:modified xsi:type="dcterms:W3CDTF">2022-08-12T11:20:13Z</dcterms:modified>
</cp:coreProperties>
</file>