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вгуст 23\"/>
    </mc:Choice>
  </mc:AlternateContent>
  <bookViews>
    <workbookView xWindow="0" yWindow="0" windowWidth="20715" windowHeight="1042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F41" i="3"/>
  <c r="I40" i="3"/>
  <c r="I30" i="3"/>
  <c r="B22" i="3"/>
  <c r="B43" i="2"/>
  <c r="F41" i="2"/>
  <c r="I40" i="2"/>
  <c r="I30" i="2"/>
  <c r="B22" i="2"/>
  <c r="B43" i="1"/>
  <c r="F41" i="1"/>
  <c r="I40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<sst xmlns="http://schemas.openxmlformats.org/spreadsheetml/2006/main" count="197" uniqueCount="70">
  <si>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</si>
  <si>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</si>
  <si>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</si>
  <si>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</si>
  <si>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</si>
  <si>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</si>
  <si>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</si>
  <si>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</si>
  <si>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</si>
  <si>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</si>
  <si>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</si>
  <si>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</si>
  <si>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</si>
  <si>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</si>
  <si>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</si>
  <si>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</si>
  <si>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</si>
  <si>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</si>
  <si>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</si>
  <si>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</si>
  <si>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</si>
  <si>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</si>
  <si>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</si>
  <si>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</si>
  <si>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</si>
  <si>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</si>
  <si>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</si>
  <si>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</si>
  <si>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</si>
  <si>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</si>
  <si>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</si>
  <si>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</si>
  <si>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</si>
  <si>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</si>
  <si>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</si>
  <si>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</si>
  <si>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</si>
  <si>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</si>
  <si>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</si>
  <si>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</si>
  <si>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</si>
  <si>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</si>
  <si>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</si>
  <si>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</si>
  <si>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</si>
  <si>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</si>
  <si>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</si>
  <si>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</si>
  <si>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</si>
  <si>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</si>
  <si>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</si>
  <si>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</si>
  <si>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</si>
  <si>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</si>
  <si>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</si>
  <si>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</si>
  <si>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</si>
  <si>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</si>
  <si>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</si>
  <si>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августе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</si>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</sst>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0" fontId="0" fillId="0" borderId="0" xfId="0" applyFill="1" applyAlignment="1">
      <alignment horizontal="center" vertical="center"/>
    </xf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74;&#1075;&#1091;&#1089;&#109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августе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5812.17</v>
      </c>
      <c r="D10" s="9"/>
      <c r="E10" s="9">
        <v>7362.88</v>
      </c>
      <c r="F10" s="9"/>
      <c r="G10" s="9">
        <v>7822.88</v>
      </c>
      <c r="H10" s="9"/>
      <c r="I10" s="9">
        <v>8917.14</v>
      </c>
      <c r="J10" s="9"/>
      <c r="K10" s="21">
        <v>3679.92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2877.9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1629.35</v>
      </c>
      <c r="K16" s="23"/>
      <c r="L16" s="23"/>
    </row>
    <row r="17" spans="1:17" x14ac:dyDescent="0.2">
      <c r="A17" s="2" t="s">
        <v>21</v>
      </c>
      <c r="B17" s="30"/>
      <c r="E17" s="31">
        <v>778285.07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1.6042369999999999E-3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396.77199999999999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131.40799999999999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0.69499999999999995</v>
      </c>
      <c r="J24" s="23"/>
      <c r="K24" s="24"/>
    </row>
    <row r="25" spans="1:17" x14ac:dyDescent="0.2">
      <c r="A25" s="2" t="s">
        <v>30</v>
      </c>
      <c r="B25" s="38">
        <v>69.417000000000002</v>
      </c>
      <c r="K25" s="23"/>
      <c r="O25" s="23"/>
      <c r="P25" s="23"/>
    </row>
    <row r="26" spans="1:17" x14ac:dyDescent="0.2">
      <c r="A26" s="2" t="s">
        <v>31</v>
      </c>
      <c r="B26" s="38">
        <v>57.558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</v>
      </c>
      <c r="P28" s="40"/>
    </row>
    <row r="29" spans="1:17" x14ac:dyDescent="0.2">
      <c r="A29" s="2" t="s">
        <v>34</v>
      </c>
      <c r="G29" s="36">
        <v>108.599</v>
      </c>
    </row>
    <row r="30" spans="1:17" x14ac:dyDescent="0.2">
      <c r="A30" s="2" t="s">
        <v>35</v>
      </c>
      <c r="I30" s="36">
        <f>SUM(B33:B38)</f>
        <v>291.60300000000001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0.41899999999999998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0.92400000000000004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0.55000000000000004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107.93</v>
      </c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181.78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250515.995</v>
      </c>
      <c r="I39" s="30"/>
    </row>
    <row r="40" spans="1:15" x14ac:dyDescent="0.2">
      <c r="A40" s="45" t="s">
        <v>42</v>
      </c>
      <c r="I40" s="35">
        <f>F41</f>
        <v>3.3000000000000002E-2</v>
      </c>
    </row>
    <row r="41" spans="1:15" x14ac:dyDescent="0.2">
      <c r="A41" s="45" t="s">
        <v>43</v>
      </c>
      <c r="F41" s="35">
        <f>33/1000</f>
        <v>3.3000000000000002E-2</v>
      </c>
      <c r="I41" s="46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f>SUM(B45:B49)</f>
        <v>84922.293000000005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291.60300000000001</v>
      </c>
    </row>
    <row r="46" spans="1:15" x14ac:dyDescent="0.2">
      <c r="A46" s="2" t="s">
        <v>47</v>
      </c>
      <c r="B46" s="38">
        <v>40799.343000000001</v>
      </c>
    </row>
    <row r="47" spans="1:15" x14ac:dyDescent="0.2">
      <c r="A47" s="2" t="s">
        <v>48</v>
      </c>
      <c r="B47" s="38">
        <v>41097.794999999998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2733.5520000000001</v>
      </c>
    </row>
    <row r="50" spans="1:8" x14ac:dyDescent="0.2">
      <c r="A50" s="2" t="s">
        <v>51</v>
      </c>
      <c r="H50" s="36">
        <v>67874.399999999994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августе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7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8"/>
    </row>
    <row r="10" spans="1:15" ht="12.75" customHeight="1" x14ac:dyDescent="0.2">
      <c r="A10" s="19" t="s">
        <v>15</v>
      </c>
      <c r="B10" s="20"/>
      <c r="C10" s="49">
        <v>5291.87</v>
      </c>
      <c r="D10" s="50"/>
      <c r="E10" s="49">
        <v>6842.58</v>
      </c>
      <c r="F10" s="50"/>
      <c r="G10" s="9">
        <v>7302.58</v>
      </c>
      <c r="H10" s="9"/>
      <c r="I10" s="9">
        <v>8396.84</v>
      </c>
      <c r="J10" s="9"/>
      <c r="K10" s="51">
        <v>3159.62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2877.9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2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1629.35</v>
      </c>
      <c r="K16" s="23"/>
      <c r="L16" s="23"/>
    </row>
    <row r="17" spans="1:17" x14ac:dyDescent="0.2">
      <c r="A17" s="2" t="s">
        <v>21</v>
      </c>
      <c r="B17" s="30"/>
      <c r="E17" s="31">
        <v>778285.07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1.6042369999999999E-3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396.77199999999999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131.40799999999999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0.69499999999999995</v>
      </c>
      <c r="J24" s="23"/>
      <c r="K24" s="24"/>
    </row>
    <row r="25" spans="1:17" x14ac:dyDescent="0.2">
      <c r="A25" s="2" t="s">
        <v>30</v>
      </c>
      <c r="B25" s="38">
        <v>69.417000000000002</v>
      </c>
      <c r="K25" s="23"/>
      <c r="O25" s="23"/>
      <c r="P25" s="23"/>
    </row>
    <row r="26" spans="1:17" x14ac:dyDescent="0.2">
      <c r="A26" s="2" t="s">
        <v>31</v>
      </c>
      <c r="B26" s="38">
        <v>57.558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</v>
      </c>
      <c r="P28" s="40"/>
    </row>
    <row r="29" spans="1:17" x14ac:dyDescent="0.2">
      <c r="A29" s="2" t="s">
        <v>34</v>
      </c>
      <c r="G29" s="36">
        <v>108.599</v>
      </c>
    </row>
    <row r="30" spans="1:17" x14ac:dyDescent="0.2">
      <c r="A30" s="2" t="s">
        <v>35</v>
      </c>
      <c r="I30" s="36">
        <f>SUM(B33:B38)</f>
        <v>291.60300000000001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0.41899999999999998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0.92400000000000004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0.55000000000000004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107.93</v>
      </c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181.78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250515.995</v>
      </c>
      <c r="I39" s="30"/>
    </row>
    <row r="40" spans="1:15" x14ac:dyDescent="0.2">
      <c r="A40" s="45" t="s">
        <v>42</v>
      </c>
      <c r="I40" s="35">
        <f>F41</f>
        <v>3.3000000000000002E-2</v>
      </c>
    </row>
    <row r="41" spans="1:15" x14ac:dyDescent="0.2">
      <c r="A41" s="45" t="s">
        <v>43</v>
      </c>
      <c r="F41" s="35">
        <f>33/1000</f>
        <v>3.3000000000000002E-2</v>
      </c>
      <c r="I41" s="46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84922.293000000005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291.60300000000001</v>
      </c>
    </row>
    <row r="46" spans="1:15" x14ac:dyDescent="0.2">
      <c r="A46" s="2" t="s">
        <v>47</v>
      </c>
      <c r="B46" s="38">
        <v>40799.343000000001</v>
      </c>
    </row>
    <row r="47" spans="1:15" x14ac:dyDescent="0.2">
      <c r="A47" s="2" t="s">
        <v>48</v>
      </c>
      <c r="B47" s="38">
        <v>41097.794999999998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2733.5520000000001</v>
      </c>
    </row>
    <row r="50" spans="1:8" x14ac:dyDescent="0.2">
      <c r="A50" s="2" t="s">
        <v>51</v>
      </c>
      <c r="H50" s="36">
        <v>67874.399999999994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'от 670 кВт до 10 МВт'!E3</f>
        <v>в августе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7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8"/>
    </row>
    <row r="10" spans="1:15" ht="12.75" customHeight="1" x14ac:dyDescent="0.2">
      <c r="A10" s="19" t="s">
        <v>15</v>
      </c>
      <c r="B10" s="20"/>
      <c r="C10" s="49">
        <v>5280.28</v>
      </c>
      <c r="D10" s="50"/>
      <c r="E10" s="49">
        <v>6830.99</v>
      </c>
      <c r="F10" s="50"/>
      <c r="G10" s="49">
        <v>7290.99</v>
      </c>
      <c r="H10" s="50"/>
      <c r="I10" s="9">
        <v>8385.25</v>
      </c>
      <c r="J10" s="9"/>
      <c r="K10" s="53">
        <v>3148.03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2877.9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2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1629.35</v>
      </c>
      <c r="K16" s="23"/>
      <c r="L16" s="23"/>
    </row>
    <row r="17" spans="1:17" x14ac:dyDescent="0.2">
      <c r="A17" s="2" t="s">
        <v>21</v>
      </c>
      <c r="B17" s="30"/>
      <c r="E17" s="31">
        <v>778285.07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1.6042369999999999E-3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396.77199999999999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131.40799999999999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0.69499999999999995</v>
      </c>
      <c r="J24" s="23"/>
      <c r="K24" s="24"/>
    </row>
    <row r="25" spans="1:17" x14ac:dyDescent="0.2">
      <c r="A25" s="2" t="s">
        <v>30</v>
      </c>
      <c r="B25" s="38">
        <v>69.417000000000002</v>
      </c>
      <c r="K25" s="23"/>
      <c r="O25" s="23"/>
      <c r="P25" s="23"/>
    </row>
    <row r="26" spans="1:17" x14ac:dyDescent="0.2">
      <c r="A26" s="2" t="s">
        <v>31</v>
      </c>
      <c r="B26" s="38">
        <v>57.558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3.738</v>
      </c>
      <c r="P28" s="40"/>
    </row>
    <row r="29" spans="1:17" x14ac:dyDescent="0.2">
      <c r="A29" s="2" t="s">
        <v>34</v>
      </c>
      <c r="G29" s="36">
        <v>108.599</v>
      </c>
    </row>
    <row r="30" spans="1:17" x14ac:dyDescent="0.2">
      <c r="A30" s="2" t="s">
        <v>35</v>
      </c>
      <c r="I30" s="36">
        <f>SUM(B33:B38)</f>
        <v>291.60300000000001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0.41899999999999998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0.92400000000000004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0.55000000000000004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43">
        <v>107.93</v>
      </c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181.78</v>
      </c>
      <c r="C38" s="41"/>
      <c r="D38" s="22"/>
      <c r="E38" s="22"/>
      <c r="F38" s="23"/>
      <c r="J38" s="44"/>
    </row>
    <row r="39" spans="1:15" x14ac:dyDescent="0.2">
      <c r="A39" s="2" t="s">
        <v>41</v>
      </c>
      <c r="G39" s="36">
        <v>250515.995</v>
      </c>
      <c r="I39" s="30"/>
    </row>
    <row r="40" spans="1:15" x14ac:dyDescent="0.2">
      <c r="A40" s="45" t="s">
        <v>42</v>
      </c>
      <c r="I40" s="35">
        <f>F41</f>
        <v>3.3000000000000002E-2</v>
      </c>
    </row>
    <row r="41" spans="1:15" x14ac:dyDescent="0.2">
      <c r="A41" s="45" t="s">
        <v>43</v>
      </c>
      <c r="F41" s="35">
        <f>33/1000</f>
        <v>3.3000000000000002E-2</v>
      </c>
      <c r="I41" s="46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84922.293000000005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291.60300000000001</v>
      </c>
    </row>
    <row r="46" spans="1:15" x14ac:dyDescent="0.2">
      <c r="A46" s="2" t="s">
        <v>47</v>
      </c>
      <c r="B46" s="38">
        <v>40799.343000000001</v>
      </c>
    </row>
    <row r="47" spans="1:15" x14ac:dyDescent="0.2">
      <c r="A47" s="2" t="s">
        <v>48</v>
      </c>
      <c r="B47" s="38">
        <v>41097.794999999998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2733.5520000000001</v>
      </c>
    </row>
    <row r="50" spans="1:8" x14ac:dyDescent="0.2">
      <c r="A50" s="2" t="s">
        <v>51</v>
      </c>
      <c r="H50" s="36">
        <v>67874.399999999994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3" sqref="C13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16384" width="9.140625" style="55"/>
  </cols>
  <sheetData>
    <row r="2" spans="1:254" ht="42" customHeight="1" x14ac:dyDescent="0.3">
      <c r="A2" s="54" t="s">
        <v>58</v>
      </c>
      <c r="B2" s="54"/>
      <c r="C2" s="54"/>
      <c r="D2" s="54"/>
      <c r="E2" s="54"/>
    </row>
    <row r="3" spans="1:254" ht="14.25" customHeight="1" x14ac:dyDescent="0.3">
      <c r="A3" s="56" t="s">
        <v>1</v>
      </c>
      <c r="B3" s="56"/>
      <c r="C3" s="57" t="s">
        <v>59</v>
      </c>
      <c r="D3" s="58" t="s">
        <v>60</v>
      </c>
      <c r="E3" s="59"/>
    </row>
    <row r="4" spans="1:254" ht="16.5" customHeight="1" x14ac:dyDescent="0.3">
      <c r="A4" s="60" t="s">
        <v>3</v>
      </c>
      <c r="B4" s="60"/>
      <c r="C4" s="61" t="s">
        <v>4</v>
      </c>
      <c r="D4" s="61" t="s">
        <v>5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6</v>
      </c>
      <c r="B5" s="63"/>
      <c r="C5" s="63"/>
      <c r="D5" s="63"/>
      <c r="E5" s="63"/>
      <c r="F5" s="64"/>
      <c r="G5" s="64"/>
      <c r="H5" s="64"/>
    </row>
    <row r="6" spans="1:254" ht="21" customHeight="1" x14ac:dyDescent="0.3">
      <c r="A6" s="63"/>
      <c r="B6" s="63"/>
      <c r="C6" s="63"/>
      <c r="D6" s="63"/>
      <c r="E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61</v>
      </c>
      <c r="B8" s="67"/>
      <c r="C8" s="67"/>
      <c r="D8" s="67"/>
      <c r="E8" s="67"/>
    </row>
    <row r="9" spans="1:254" ht="32.25" customHeight="1" x14ac:dyDescent="0.3">
      <c r="A9" s="47" t="s">
        <v>62</v>
      </c>
      <c r="B9" s="47" t="s">
        <v>63</v>
      </c>
      <c r="C9" s="47" t="s">
        <v>64</v>
      </c>
      <c r="D9" s="47" t="s">
        <v>65</v>
      </c>
      <c r="E9" s="68" t="s">
        <v>66</v>
      </c>
    </row>
    <row r="10" spans="1:254" ht="52.5" customHeight="1" x14ac:dyDescent="0.3">
      <c r="A10" s="47"/>
      <c r="B10" s="47"/>
      <c r="C10" s="47"/>
      <c r="D10" s="47"/>
      <c r="E10" s="69"/>
    </row>
    <row r="11" spans="1:254" x14ac:dyDescent="0.3">
      <c r="A11" s="70">
        <v>1</v>
      </c>
      <c r="B11" s="70" t="s">
        <v>67</v>
      </c>
      <c r="C11" s="70">
        <v>3</v>
      </c>
      <c r="D11" s="70">
        <v>4</v>
      </c>
      <c r="E11" s="70">
        <v>5</v>
      </c>
    </row>
    <row r="12" spans="1:254" ht="63.75" x14ac:dyDescent="0.3">
      <c r="A12" s="71" t="s">
        <v>68</v>
      </c>
      <c r="B12" s="72">
        <f>C12+D12+E12</f>
        <v>3478.76</v>
      </c>
      <c r="C12" s="72">
        <v>2877.9</v>
      </c>
      <c r="D12" s="72">
        <v>4.1900000000000004</v>
      </c>
      <c r="E12" s="73">
        <v>596.66999999999996</v>
      </c>
    </row>
    <row r="13" spans="1:254" ht="63.75" x14ac:dyDescent="0.3">
      <c r="A13" s="71" t="s">
        <v>69</v>
      </c>
      <c r="B13" s="72">
        <f>C13+D13+E13</f>
        <v>3159.62</v>
      </c>
      <c r="C13" s="72">
        <f>C12</f>
        <v>2877.9</v>
      </c>
      <c r="D13" s="72">
        <f>D12</f>
        <v>4.1900000000000004</v>
      </c>
      <c r="E13" s="73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2023-09-12T07:54:35Z</dcterms:created>
  <dcterms:modified xsi:type="dcterms:W3CDTF">2023-09-12T07:55:53Z</dcterms:modified>
</cp:coreProperties>
</file>